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0920" activeTab="0"/>
  </bookViews>
  <sheets>
    <sheet name="доходы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<sst xmlns="http://schemas.openxmlformats.org/spreadsheetml/2006/main" count="652" uniqueCount="192">
  <si>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</si>
  <si>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</si>
  <si>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</si>
  <si>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</si>
  <si>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</si>
  <si>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</si>
  <si>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</si>
  <si>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</si>
  <si>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</si>
  <si>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</si>
  <si>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</si>
  <si>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</si>
  <si>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</si>
  <si>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</si>
  <si>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</si>
  <si>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</si>
  <si>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</si>
  <si>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</si>
  <si>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</si>
  <si>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</si>
  <si>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</si>
  <si>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</si>
  <si>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</si>
  <si>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</si>
  <si>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</si>
  <si>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</si>
  <si>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</si>
  <si>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</si>
  <si>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</si>
  <si>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</si>
  <si>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</si>
  <si>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</si>
  <si>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</si>
  <si>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</si>
  <si>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</si>
  <si>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</si>
  <si>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</si>
  <si>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</si>
  <si>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</si>
  <si>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</si>
  <si>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</si>
  <si>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</si>
  <si>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</si>
  <si>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</si>
  <si>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</si>
  <si>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</si>
  <si>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</si>
  <si>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</si>
  <si>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</si>
  <si>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</si>
  <si>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</si>
  <si>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</si>
  <si>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</si>
  <si>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</si>
  <si>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</si>
  <si>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</si>
  <si>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</si>
  <si>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</si>
  <si>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</si>
  <si>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</si>
  <si>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</si>
  <si>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</si>
  <si>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</si>
  <si>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</si>
  <si>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</si>
  <si>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</si>
  <si>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</si>
  <si>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</si>
  <si>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</si>
  <si>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</si>
  <si>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</si>
  <si>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</si>
  <si>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</si>
  <si>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</si>
  <si>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</si>
  <si>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</si>
  <si>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</si>
  <si>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</si>
  <si>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</si>
  <si>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</si>
  <si>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</si>
  <si>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</si>
  <si>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</si>
  <si>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</si>
  <si>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</si>
  <si>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</si>
  <si>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</si>
  <si>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</si>
  <si>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</si>
  <si>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</si>
  <si>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</si>
  <si>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</si>
  <si>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</si>
  <si>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</si>
  <si>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</si>
  <si>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</si>
  <si>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</si>
  <si>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</si>
  <si>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</si>
  <si>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</si>
  <si>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</si>
  <si>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</si>
  <si>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</si>
  <si>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</si>
  <si>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</si>
  <si>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</si>
  <si>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</si>
  <si>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</si>
  <si>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</si>
  <si>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</si>
  <si>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</si>
  <si>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</si>
  <si>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</si>
  <si>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</si>
  <si>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</si>
  <si>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</si>
  <si>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</si>
  <si>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</si>
  <si>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</si>
  <si>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</si>
  <si>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</si>
  <si>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</si>
  <si>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</si>
  <si>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</si>
  <si>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</si>
  <si>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</si>
  <si>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</si>
  <si>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</si>
  <si>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</si>
  <si>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</si>
  <si>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</si>
  <si>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</si>
  <si>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</si>
  <si>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</si>
  <si>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</si>
  <si>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</si>
  <si>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Восточенский сельсовет на 2018-2020 года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</si>
  <si>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</si>
  <si>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</si>
  <si>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</si>
  <si>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</si>
  <si>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</si>
  <si>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</si>
  <si>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</si>
  <si>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</si>
  <si>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</si>
  <si>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</si>
  <si>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4066600,00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</si>
  <si>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</si>
  <si>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</si>
  <si>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</si>
  <si>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</si>
  <si>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</si>
  <si>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</si>
  <si>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</si>
  <si>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</si>
  <si>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</si>
  <si>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</si>
  <si>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</si>
  <si>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</si>
  <si>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</si>
  <si>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</si>
  <si>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</si>
  <si>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</si>
  <si>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Приложение 1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</si>
  <si>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</si>
  <si>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</si>
  <si>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25</t>
  </si>
  <si>
    <t>26</t>
  </si>
  <si>
    <t>27</t>
  </si>
  <si>
    <t>42</t>
  </si>
  <si>
    <t>50</t>
  </si>
  <si>
    <t>52</t>
  </si>
  <si>
    <t>53</t>
  </si>
  <si>
    <t>54</t>
  </si>
  <si>
    <t>55</t>
  </si>
  <si>
    <t>56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</si>
  <si>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</si>
  <si>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1047</t>
  </si>
  <si>
    <t>57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</si>
  <si>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</si>
  <si>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</si>
  <si>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</si>
  <si>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</si>
  <si>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07</t>
  </si>
  <si>
    <t xml:space="preserve">Прочие безвозмездные поступления  в бюджеты сельских поселений 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</si>
  <si>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</si>
  <si>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</si>
  <si>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58</t>
  </si>
  <si>
    <t>59</t>
  </si>
  <si>
    <t>60</t>
  </si>
  <si>
    <t>к  Решению Восточенского сельского Совета депутатов от 25.07.2018г.   № 45-89-р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</si>
</sst>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1;%20(&#1072;&#1076;&#1084;.%20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3">
          <cell r="G23" t="str">
            <v>Дотации бюджетам сельских поселений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view="pageBreakPreview" zoomScaleSheetLayoutView="100" zoomScalePageLayoutView="75" workbookViewId="0" topLeftCell="A63">
      <selection activeCell="A49" sqref="A49:M75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164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9" t="s">
        <v>191</v>
      </c>
      <c r="L2" s="39"/>
      <c r="M2" s="3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9"/>
      <c r="L3" s="39"/>
      <c r="M3" s="39"/>
    </row>
    <row r="4" spans="1:13" s="4" customFormat="1" ht="6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0" t="s">
        <v>154</v>
      </c>
      <c r="L4" s="40"/>
      <c r="M4" s="40"/>
    </row>
    <row r="5" spans="1:13" s="4" customFormat="1" ht="15.75" customHeight="1">
      <c r="A5" s="41" t="s">
        <v>136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106</v>
      </c>
    </row>
    <row r="8" spans="1:13" s="4" customFormat="1" ht="15" customHeight="1">
      <c r="A8" s="42" t="s">
        <v>1</v>
      </c>
      <c r="B8" s="43" t="s">
        <v>0</v>
      </c>
      <c r="C8" s="44"/>
      <c r="D8" s="44"/>
      <c r="E8" s="44"/>
      <c r="F8" s="44"/>
      <c r="G8" s="44"/>
      <c r="H8" s="44"/>
      <c r="I8" s="45"/>
      <c r="J8" s="46" t="s">
        <v>72</v>
      </c>
      <c r="K8" s="48" t="s">
        <v>75</v>
      </c>
      <c r="L8" s="47" t="s">
        <v>114</v>
      </c>
      <c r="M8" s="47" t="s">
        <v>137</v>
      </c>
    </row>
    <row r="9" spans="1:13" s="4" customFormat="1" ht="153" customHeight="1">
      <c r="A9" s="4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73</v>
      </c>
      <c r="I9" s="13" t="s">
        <v>74</v>
      </c>
      <c r="J9" s="47"/>
      <c r="K9" s="49"/>
      <c r="L9" s="47"/>
      <c r="M9" s="4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1201300</v>
      </c>
      <c r="L11" s="23">
        <f>L12+L15+L21+L24+L32+L35+L42+L39</f>
        <v>878700</v>
      </c>
      <c r="M11" s="23">
        <f>M12+M15+M21+M24+M35+M32+M42+M39</f>
        <v>889500</v>
      </c>
      <c r="N11" s="10"/>
      <c r="O11" s="10"/>
      <c r="P11" s="10"/>
    </row>
    <row r="12" spans="1:16" ht="18" customHeight="1">
      <c r="A12" s="11" t="s">
        <v>43</v>
      </c>
      <c r="B12" s="11" t="s">
        <v>49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76</v>
      </c>
      <c r="K12" s="31">
        <f aca="true" t="shared" si="0" ref="K12:M13">K13</f>
        <v>103700</v>
      </c>
      <c r="L12" s="31">
        <f t="shared" si="0"/>
        <v>107900</v>
      </c>
      <c r="M12" s="23">
        <f t="shared" si="0"/>
        <v>112200</v>
      </c>
      <c r="N12" s="10"/>
      <c r="O12" s="10"/>
      <c r="P12" s="10"/>
    </row>
    <row r="13" spans="1:16" ht="19.5" customHeight="1">
      <c r="A13" s="11" t="s">
        <v>50</v>
      </c>
      <c r="B13" s="11" t="s">
        <v>49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55</v>
      </c>
      <c r="K13" s="31">
        <f t="shared" si="0"/>
        <v>103700</v>
      </c>
      <c r="L13" s="31">
        <f t="shared" si="0"/>
        <v>107900</v>
      </c>
      <c r="M13" s="23">
        <f t="shared" si="0"/>
        <v>112200</v>
      </c>
      <c r="N13" s="10"/>
      <c r="O13" s="10"/>
      <c r="P13" s="10"/>
    </row>
    <row r="14" spans="1:16" ht="63.75" customHeight="1">
      <c r="A14" s="11" t="s">
        <v>51</v>
      </c>
      <c r="B14" s="11" t="s">
        <v>49</v>
      </c>
      <c r="C14" s="11" t="s">
        <v>13</v>
      </c>
      <c r="D14" s="11" t="s">
        <v>18</v>
      </c>
      <c r="E14" s="11" t="s">
        <v>21</v>
      </c>
      <c r="F14" s="11" t="s">
        <v>77</v>
      </c>
      <c r="G14" s="11" t="s">
        <v>18</v>
      </c>
      <c r="H14" s="11" t="s">
        <v>11</v>
      </c>
      <c r="I14" s="11" t="s">
        <v>20</v>
      </c>
      <c r="J14" s="14" t="s">
        <v>78</v>
      </c>
      <c r="K14" s="23">
        <v>103700</v>
      </c>
      <c r="L14" s="23">
        <v>107900</v>
      </c>
      <c r="M14" s="23">
        <v>112200</v>
      </c>
      <c r="N14" s="10"/>
      <c r="O14" s="10"/>
      <c r="P14" s="10"/>
    </row>
    <row r="15" spans="1:16" ht="34.5" customHeight="1">
      <c r="A15" s="11" t="s">
        <v>52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79</v>
      </c>
      <c r="K15" s="23">
        <f>K16</f>
        <v>76200</v>
      </c>
      <c r="L15" s="23">
        <f>L16</f>
        <v>85100</v>
      </c>
      <c r="M15" s="23">
        <f>M16</f>
        <v>87100</v>
      </c>
      <c r="N15" s="10"/>
      <c r="O15" s="10"/>
      <c r="P15" s="10"/>
    </row>
    <row r="16" spans="1:13" ht="33.75" customHeight="1">
      <c r="A16" s="11" t="s">
        <v>53</v>
      </c>
      <c r="B16" s="12" t="s">
        <v>80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76200</v>
      </c>
      <c r="L16" s="23">
        <f>L17+L18+L19+L20</f>
        <v>85100</v>
      </c>
      <c r="M16" s="23">
        <f>M17+M18+M19+M20</f>
        <v>87100</v>
      </c>
    </row>
    <row r="17" spans="1:13" ht="66" customHeight="1">
      <c r="A17" s="11" t="s">
        <v>54</v>
      </c>
      <c r="B17" s="11" t="s">
        <v>80</v>
      </c>
      <c r="C17" s="11" t="s">
        <v>13</v>
      </c>
      <c r="D17" s="11" t="s">
        <v>16</v>
      </c>
      <c r="E17" s="11" t="s">
        <v>21</v>
      </c>
      <c r="F17" s="11" t="s">
        <v>81</v>
      </c>
      <c r="G17" s="11" t="s">
        <v>18</v>
      </c>
      <c r="H17" s="11" t="s">
        <v>11</v>
      </c>
      <c r="I17" s="11" t="s">
        <v>20</v>
      </c>
      <c r="J17" s="14" t="s">
        <v>82</v>
      </c>
      <c r="K17" s="23">
        <v>28300</v>
      </c>
      <c r="L17" s="23">
        <v>31600</v>
      </c>
      <c r="M17" s="23">
        <v>32900</v>
      </c>
    </row>
    <row r="18" spans="1:13" ht="78" customHeight="1">
      <c r="A18" s="11" t="s">
        <v>12</v>
      </c>
      <c r="B18" s="11" t="s">
        <v>80</v>
      </c>
      <c r="C18" s="11" t="s">
        <v>13</v>
      </c>
      <c r="D18" s="11" t="s">
        <v>16</v>
      </c>
      <c r="E18" s="11" t="s">
        <v>21</v>
      </c>
      <c r="F18" s="11" t="s">
        <v>83</v>
      </c>
      <c r="G18" s="11" t="s">
        <v>18</v>
      </c>
      <c r="H18" s="11" t="s">
        <v>11</v>
      </c>
      <c r="I18" s="11" t="s">
        <v>20</v>
      </c>
      <c r="J18" s="14" t="s">
        <v>84</v>
      </c>
      <c r="K18" s="23">
        <v>200</v>
      </c>
      <c r="L18" s="23">
        <v>200</v>
      </c>
      <c r="M18" s="23">
        <v>200</v>
      </c>
    </row>
    <row r="19" spans="1:13" ht="64.5" customHeight="1">
      <c r="A19" s="11" t="s">
        <v>56</v>
      </c>
      <c r="B19" s="11" t="s">
        <v>80</v>
      </c>
      <c r="C19" s="11" t="s">
        <v>13</v>
      </c>
      <c r="D19" s="11" t="s">
        <v>16</v>
      </c>
      <c r="E19" s="11" t="s">
        <v>21</v>
      </c>
      <c r="F19" s="11" t="s">
        <v>85</v>
      </c>
      <c r="G19" s="11" t="s">
        <v>18</v>
      </c>
      <c r="H19" s="11" t="s">
        <v>11</v>
      </c>
      <c r="I19" s="11" t="s">
        <v>20</v>
      </c>
      <c r="J19" s="14" t="s">
        <v>86</v>
      </c>
      <c r="K19" s="23">
        <v>52100</v>
      </c>
      <c r="L19" s="23">
        <v>57700</v>
      </c>
      <c r="M19" s="23">
        <v>59800</v>
      </c>
    </row>
    <row r="20" spans="1:13" ht="69" customHeight="1">
      <c r="A20" s="11" t="s">
        <v>57</v>
      </c>
      <c r="B20" s="11" t="s">
        <v>80</v>
      </c>
      <c r="C20" s="11" t="s">
        <v>13</v>
      </c>
      <c r="D20" s="11" t="s">
        <v>16</v>
      </c>
      <c r="E20" s="11" t="s">
        <v>21</v>
      </c>
      <c r="F20" s="11" t="s">
        <v>87</v>
      </c>
      <c r="G20" s="11" t="s">
        <v>18</v>
      </c>
      <c r="H20" s="11" t="s">
        <v>11</v>
      </c>
      <c r="I20" s="11" t="s">
        <v>20</v>
      </c>
      <c r="J20" s="14" t="s">
        <v>88</v>
      </c>
      <c r="K20" s="23">
        <v>-4400</v>
      </c>
      <c r="L20" s="23">
        <v>-4400</v>
      </c>
      <c r="M20" s="23">
        <v>-5800</v>
      </c>
    </row>
    <row r="21" spans="1:13" ht="17.25" customHeight="1">
      <c r="A21" s="11" t="s">
        <v>26</v>
      </c>
      <c r="B21" s="11" t="s">
        <v>49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89</v>
      </c>
      <c r="K21" s="23">
        <f aca="true" t="shared" si="1" ref="K21:M22">K22</f>
        <v>20100</v>
      </c>
      <c r="L21" s="23">
        <f t="shared" si="1"/>
        <v>20600</v>
      </c>
      <c r="M21" s="23">
        <f t="shared" si="1"/>
        <v>21200</v>
      </c>
    </row>
    <row r="22" spans="1:13" ht="17.25" customHeight="1">
      <c r="A22" s="11" t="s">
        <v>15</v>
      </c>
      <c r="B22" s="11" t="s">
        <v>49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107</v>
      </c>
      <c r="K22" s="23">
        <f t="shared" si="1"/>
        <v>20100</v>
      </c>
      <c r="L22" s="23">
        <f t="shared" si="1"/>
        <v>20600</v>
      </c>
      <c r="M22" s="23">
        <f t="shared" si="1"/>
        <v>21200</v>
      </c>
    </row>
    <row r="23" spans="1:13" ht="18" customHeight="1">
      <c r="A23" s="11" t="s">
        <v>17</v>
      </c>
      <c r="B23" s="11" t="s">
        <v>49</v>
      </c>
      <c r="C23" s="11" t="s">
        <v>13</v>
      </c>
      <c r="D23" s="11" t="s">
        <v>28</v>
      </c>
      <c r="E23" s="11" t="s">
        <v>16</v>
      </c>
      <c r="F23" s="11" t="s">
        <v>77</v>
      </c>
      <c r="G23" s="11" t="s">
        <v>18</v>
      </c>
      <c r="H23" s="11" t="s">
        <v>11</v>
      </c>
      <c r="I23" s="11" t="s">
        <v>20</v>
      </c>
      <c r="J23" s="14" t="s">
        <v>107</v>
      </c>
      <c r="K23" s="23">
        <v>20100</v>
      </c>
      <c r="L23" s="23">
        <v>20600</v>
      </c>
      <c r="M23" s="23">
        <v>21200</v>
      </c>
    </row>
    <row r="24" spans="1:13" ht="17.25" customHeight="1">
      <c r="A24" s="11" t="s">
        <v>32</v>
      </c>
      <c r="B24" s="11" t="s">
        <v>49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90</v>
      </c>
      <c r="K24" s="23">
        <f>K25+K27</f>
        <v>906000</v>
      </c>
      <c r="L24" s="23">
        <f>L25+L27</f>
        <v>566000</v>
      </c>
      <c r="M24" s="23">
        <f>M25+M27</f>
        <v>566000</v>
      </c>
    </row>
    <row r="25" spans="1:13" ht="17.25" customHeight="1">
      <c r="A25" s="11" t="s">
        <v>34</v>
      </c>
      <c r="B25" s="11" t="s">
        <v>49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91</v>
      </c>
      <c r="K25" s="23">
        <f>K26</f>
        <v>78000</v>
      </c>
      <c r="L25" s="23">
        <f>L26</f>
        <v>78000</v>
      </c>
      <c r="M25" s="23">
        <f>M26</f>
        <v>78000</v>
      </c>
    </row>
    <row r="26" spans="1:13" ht="34.5" customHeight="1">
      <c r="A26" s="11" t="s">
        <v>35</v>
      </c>
      <c r="B26" s="11" t="s">
        <v>49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57</v>
      </c>
      <c r="H26" s="11" t="s">
        <v>11</v>
      </c>
      <c r="I26" s="11" t="s">
        <v>20</v>
      </c>
      <c r="J26" s="14" t="s">
        <v>108</v>
      </c>
      <c r="K26" s="23">
        <v>78000</v>
      </c>
      <c r="L26" s="23">
        <v>78000</v>
      </c>
      <c r="M26" s="23">
        <v>78000</v>
      </c>
    </row>
    <row r="27" spans="1:13" ht="14.25" customHeight="1">
      <c r="A27" s="11" t="s">
        <v>41</v>
      </c>
      <c r="B27" s="11" t="s">
        <v>49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92</v>
      </c>
      <c r="K27" s="23">
        <f>K28+K30</f>
        <v>828000</v>
      </c>
      <c r="L27" s="23">
        <f>L28+L30</f>
        <v>488000</v>
      </c>
      <c r="M27" s="23">
        <f>M28+M30</f>
        <v>488000</v>
      </c>
    </row>
    <row r="28" spans="1:13" ht="16.5" customHeight="1">
      <c r="A28" s="11" t="s">
        <v>36</v>
      </c>
      <c r="B28" s="11" t="s">
        <v>49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109</v>
      </c>
      <c r="K28" s="23">
        <f>K29</f>
        <v>250000</v>
      </c>
      <c r="L28" s="23">
        <f>L29</f>
        <v>250000</v>
      </c>
      <c r="M28" s="23">
        <f>M29</f>
        <v>250000</v>
      </c>
    </row>
    <row r="29" spans="1:13" ht="33.75" customHeight="1">
      <c r="A29" s="11" t="s">
        <v>47</v>
      </c>
      <c r="B29" s="11" t="s">
        <v>49</v>
      </c>
      <c r="C29" s="11" t="s">
        <v>13</v>
      </c>
      <c r="D29" s="11" t="s">
        <v>25</v>
      </c>
      <c r="E29" s="11" t="s">
        <v>25</v>
      </c>
      <c r="F29" s="11" t="s">
        <v>93</v>
      </c>
      <c r="G29" s="11" t="s">
        <v>57</v>
      </c>
      <c r="H29" s="11" t="s">
        <v>11</v>
      </c>
      <c r="I29" s="11" t="s">
        <v>20</v>
      </c>
      <c r="J29" s="14" t="s">
        <v>110</v>
      </c>
      <c r="K29" s="23">
        <v>250000</v>
      </c>
      <c r="L29" s="23">
        <v>250000</v>
      </c>
      <c r="M29" s="23">
        <v>250000</v>
      </c>
    </row>
    <row r="30" spans="1:13" ht="16.5" customHeight="1">
      <c r="A30" s="11" t="s">
        <v>48</v>
      </c>
      <c r="B30" s="11" t="s">
        <v>49</v>
      </c>
      <c r="C30" s="11" t="s">
        <v>13</v>
      </c>
      <c r="D30" s="11" t="s">
        <v>25</v>
      </c>
      <c r="E30" s="11" t="s">
        <v>25</v>
      </c>
      <c r="F30" s="11" t="s">
        <v>44</v>
      </c>
      <c r="G30" s="11" t="s">
        <v>8</v>
      </c>
      <c r="H30" s="11" t="s">
        <v>11</v>
      </c>
      <c r="I30" s="11" t="s">
        <v>20</v>
      </c>
      <c r="J30" s="14" t="s">
        <v>111</v>
      </c>
      <c r="K30" s="23">
        <f>K31</f>
        <v>578000</v>
      </c>
      <c r="L30" s="23">
        <f>L31</f>
        <v>238000</v>
      </c>
      <c r="M30" s="23">
        <f>M31</f>
        <v>238000</v>
      </c>
    </row>
    <row r="31" spans="1:13" ht="33" customHeight="1">
      <c r="A31" s="11" t="s">
        <v>37</v>
      </c>
      <c r="B31" s="11" t="s">
        <v>49</v>
      </c>
      <c r="C31" s="11" t="s">
        <v>13</v>
      </c>
      <c r="D31" s="11" t="s">
        <v>25</v>
      </c>
      <c r="E31" s="11" t="s">
        <v>25</v>
      </c>
      <c r="F31" s="11" t="s">
        <v>94</v>
      </c>
      <c r="G31" s="11" t="s">
        <v>57</v>
      </c>
      <c r="H31" s="11" t="s">
        <v>11</v>
      </c>
      <c r="I31" s="11" t="s">
        <v>20</v>
      </c>
      <c r="J31" s="14" t="s">
        <v>112</v>
      </c>
      <c r="K31" s="23">
        <v>578000</v>
      </c>
      <c r="L31" s="23">
        <v>238000</v>
      </c>
      <c r="M31" s="23">
        <v>238000</v>
      </c>
    </row>
    <row r="32" spans="1:13" ht="17.25" customHeight="1">
      <c r="A32" s="11" t="s">
        <v>58</v>
      </c>
      <c r="B32" s="11" t="s">
        <v>96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95</v>
      </c>
      <c r="K32" s="23">
        <f aca="true" t="shared" si="2" ref="K32:M33">K33</f>
        <v>12800</v>
      </c>
      <c r="L32" s="23">
        <f t="shared" si="2"/>
        <v>13300</v>
      </c>
      <c r="M32" s="23">
        <f t="shared" si="2"/>
        <v>13800</v>
      </c>
    </row>
    <row r="33" spans="1:13" ht="51" customHeight="1">
      <c r="A33" s="11" t="s">
        <v>59</v>
      </c>
      <c r="B33" s="11" t="s">
        <v>96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119</v>
      </c>
      <c r="K33" s="23">
        <f t="shared" si="2"/>
        <v>12800</v>
      </c>
      <c r="L33" s="23">
        <f t="shared" si="2"/>
        <v>13300</v>
      </c>
      <c r="M33" s="23">
        <f t="shared" si="2"/>
        <v>13800</v>
      </c>
    </row>
    <row r="34" spans="1:13" ht="65.25" customHeight="1">
      <c r="A34" s="11" t="s">
        <v>60</v>
      </c>
      <c r="B34" s="11" t="s">
        <v>96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133</v>
      </c>
      <c r="I34" s="11" t="s">
        <v>20</v>
      </c>
      <c r="J34" s="16" t="s">
        <v>120</v>
      </c>
      <c r="K34" s="23">
        <v>12800</v>
      </c>
      <c r="L34" s="23">
        <v>13300</v>
      </c>
      <c r="M34" s="23">
        <v>13800</v>
      </c>
    </row>
    <row r="35" spans="1:13" ht="33" customHeight="1">
      <c r="A35" s="11" t="s">
        <v>167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97</v>
      </c>
      <c r="K35" s="23">
        <f aca="true" t="shared" si="3" ref="K35:M37">K36</f>
        <v>53500</v>
      </c>
      <c r="L35" s="23">
        <f t="shared" si="3"/>
        <v>55600</v>
      </c>
      <c r="M35" s="23">
        <f t="shared" si="3"/>
        <v>57800</v>
      </c>
    </row>
    <row r="36" spans="1:13" ht="18" customHeight="1">
      <c r="A36" s="11" t="s">
        <v>168</v>
      </c>
      <c r="B36" s="11" t="s">
        <v>96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98</v>
      </c>
      <c r="K36" s="23">
        <f t="shared" si="3"/>
        <v>53500</v>
      </c>
      <c r="L36" s="23">
        <f t="shared" si="3"/>
        <v>55600</v>
      </c>
      <c r="M36" s="23">
        <f t="shared" si="3"/>
        <v>57800</v>
      </c>
    </row>
    <row r="37" spans="1:13" ht="17.25" customHeight="1">
      <c r="A37" s="11" t="s">
        <v>169</v>
      </c>
      <c r="B37" s="11" t="s">
        <v>96</v>
      </c>
      <c r="C37" s="11" t="s">
        <v>13</v>
      </c>
      <c r="D37" s="11" t="s">
        <v>17</v>
      </c>
      <c r="E37" s="11" t="s">
        <v>18</v>
      </c>
      <c r="F37" s="11" t="s">
        <v>99</v>
      </c>
      <c r="G37" s="11" t="s">
        <v>8</v>
      </c>
      <c r="H37" s="11" t="s">
        <v>11</v>
      </c>
      <c r="I37" s="11" t="s">
        <v>31</v>
      </c>
      <c r="J37" s="14" t="s">
        <v>100</v>
      </c>
      <c r="K37" s="23">
        <f t="shared" si="3"/>
        <v>53500</v>
      </c>
      <c r="L37" s="23">
        <f t="shared" si="3"/>
        <v>55600</v>
      </c>
      <c r="M37" s="23">
        <f t="shared" si="3"/>
        <v>57800</v>
      </c>
    </row>
    <row r="38" spans="1:13" ht="33" customHeight="1">
      <c r="A38" s="11" t="s">
        <v>61</v>
      </c>
      <c r="B38" s="11" t="s">
        <v>96</v>
      </c>
      <c r="C38" s="11" t="s">
        <v>13</v>
      </c>
      <c r="D38" s="11" t="s">
        <v>17</v>
      </c>
      <c r="E38" s="11" t="s">
        <v>18</v>
      </c>
      <c r="F38" s="11" t="s">
        <v>101</v>
      </c>
      <c r="G38" s="11" t="s">
        <v>57</v>
      </c>
      <c r="H38" s="11" t="s">
        <v>11</v>
      </c>
      <c r="I38" s="12" t="s">
        <v>31</v>
      </c>
      <c r="J38" s="17" t="s">
        <v>113</v>
      </c>
      <c r="K38" s="23">
        <v>53500</v>
      </c>
      <c r="L38" s="23">
        <v>55600</v>
      </c>
      <c r="M38" s="23">
        <v>57800</v>
      </c>
    </row>
    <row r="39" spans="1:13" ht="22.5" customHeight="1">
      <c r="A39" s="11" t="s">
        <v>62</v>
      </c>
      <c r="B39" s="11" t="s">
        <v>96</v>
      </c>
      <c r="C39" s="11" t="s">
        <v>13</v>
      </c>
      <c r="D39" s="11" t="s">
        <v>35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138</v>
      </c>
      <c r="K39" s="23">
        <f aca="true" t="shared" si="4" ref="K39:M40">K40</f>
        <v>14000</v>
      </c>
      <c r="L39" s="23">
        <f t="shared" si="4"/>
        <v>14600</v>
      </c>
      <c r="M39" s="23">
        <f t="shared" si="4"/>
        <v>15200</v>
      </c>
    </row>
    <row r="40" spans="1:13" ht="30" customHeight="1">
      <c r="A40" s="11" t="s">
        <v>38</v>
      </c>
      <c r="B40" s="11" t="s">
        <v>96</v>
      </c>
      <c r="C40" s="11" t="s">
        <v>13</v>
      </c>
      <c r="D40" s="11" t="s">
        <v>35</v>
      </c>
      <c r="E40" s="11" t="s">
        <v>139</v>
      </c>
      <c r="F40" s="11" t="s">
        <v>10</v>
      </c>
      <c r="G40" s="11" t="s">
        <v>8</v>
      </c>
      <c r="H40" s="11" t="s">
        <v>11</v>
      </c>
      <c r="I40" s="12" t="s">
        <v>140</v>
      </c>
      <c r="J40" s="15" t="s">
        <v>141</v>
      </c>
      <c r="K40" s="23">
        <f t="shared" si="4"/>
        <v>14000</v>
      </c>
      <c r="L40" s="23">
        <f t="shared" si="4"/>
        <v>14600</v>
      </c>
      <c r="M40" s="23">
        <f t="shared" si="4"/>
        <v>15200</v>
      </c>
    </row>
    <row r="41" spans="1:13" ht="34.5" customHeight="1">
      <c r="A41" s="11" t="s">
        <v>63</v>
      </c>
      <c r="B41" s="11" t="s">
        <v>96</v>
      </c>
      <c r="C41" s="11" t="s">
        <v>13</v>
      </c>
      <c r="D41" s="11" t="s">
        <v>35</v>
      </c>
      <c r="E41" s="11" t="s">
        <v>139</v>
      </c>
      <c r="F41" s="11" t="s">
        <v>142</v>
      </c>
      <c r="G41" s="11" t="s">
        <v>57</v>
      </c>
      <c r="H41" s="11" t="s">
        <v>11</v>
      </c>
      <c r="I41" s="12" t="s">
        <v>140</v>
      </c>
      <c r="J41" s="15" t="s">
        <v>143</v>
      </c>
      <c r="K41" s="23">
        <v>14000</v>
      </c>
      <c r="L41" s="23">
        <v>14600</v>
      </c>
      <c r="M41" s="23">
        <v>15200</v>
      </c>
    </row>
    <row r="42" spans="1:13" ht="19.5" customHeight="1">
      <c r="A42" s="11" t="s">
        <v>39</v>
      </c>
      <c r="B42" s="11" t="s">
        <v>96</v>
      </c>
      <c r="C42" s="11" t="s">
        <v>13</v>
      </c>
      <c r="D42" s="11" t="s">
        <v>41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121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40</v>
      </c>
      <c r="B43" s="11" t="s">
        <v>96</v>
      </c>
      <c r="C43" s="11" t="s">
        <v>13</v>
      </c>
      <c r="D43" s="11" t="s">
        <v>41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122</v>
      </c>
      <c r="J43" s="17" t="s">
        <v>123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64</v>
      </c>
      <c r="B44" s="11" t="s">
        <v>96</v>
      </c>
      <c r="C44" s="11" t="s">
        <v>13</v>
      </c>
      <c r="D44" s="11" t="s">
        <v>41</v>
      </c>
      <c r="E44" s="11" t="s">
        <v>32</v>
      </c>
      <c r="F44" s="11" t="s">
        <v>29</v>
      </c>
      <c r="G44" s="11" t="s">
        <v>57</v>
      </c>
      <c r="H44" s="11" t="s">
        <v>11</v>
      </c>
      <c r="I44" s="12" t="s">
        <v>122</v>
      </c>
      <c r="J44" s="17" t="s">
        <v>124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65</v>
      </c>
      <c r="B45" s="11" t="s">
        <v>10</v>
      </c>
      <c r="C45" s="11" t="s">
        <v>43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42</v>
      </c>
      <c r="K45" s="21">
        <f>7786918.43+740618+114506.25+684250+56350+24150+9100</f>
        <v>9415892.68</v>
      </c>
      <c r="L45" s="23">
        <f>L46</f>
        <v>7871488.43</v>
      </c>
      <c r="M45" s="23">
        <v>8103524.43</v>
      </c>
    </row>
    <row r="46" spans="1:13" ht="33.75" customHeight="1">
      <c r="A46" s="11" t="s">
        <v>125</v>
      </c>
      <c r="B46" s="11" t="s">
        <v>96</v>
      </c>
      <c r="C46" s="11" t="s">
        <v>43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102</v>
      </c>
      <c r="K46" s="21">
        <f>K45</f>
        <v>9415892.68</v>
      </c>
      <c r="L46" s="23">
        <v>7871488.43</v>
      </c>
      <c r="M46" s="23">
        <v>8103524.43</v>
      </c>
    </row>
    <row r="47" spans="1:13" ht="18.75" customHeight="1">
      <c r="A47" s="11" t="s">
        <v>45</v>
      </c>
      <c r="B47" s="11" t="s">
        <v>96</v>
      </c>
      <c r="C47" s="11" t="s">
        <v>43</v>
      </c>
      <c r="D47" s="11" t="s">
        <v>21</v>
      </c>
      <c r="E47" s="11" t="s">
        <v>57</v>
      </c>
      <c r="F47" s="11" t="s">
        <v>10</v>
      </c>
      <c r="G47" s="11" t="s">
        <v>8</v>
      </c>
      <c r="H47" s="11" t="s">
        <v>11</v>
      </c>
      <c r="I47" s="11" t="s">
        <v>33</v>
      </c>
      <c r="J47" s="20" t="s">
        <v>134</v>
      </c>
      <c r="K47" s="21" t="s">
        <v>147</v>
      </c>
      <c r="L47" s="23">
        <f>L49</f>
        <v>3951500</v>
      </c>
      <c r="M47" s="23">
        <f>M49</f>
        <v>3951500</v>
      </c>
    </row>
    <row r="48" spans="1:13" ht="18" customHeight="1">
      <c r="A48" s="11" t="s">
        <v>66</v>
      </c>
      <c r="B48" s="11" t="s">
        <v>96</v>
      </c>
      <c r="C48" s="11" t="s">
        <v>43</v>
      </c>
      <c r="D48" s="11" t="s">
        <v>21</v>
      </c>
      <c r="E48" s="11" t="s">
        <v>34</v>
      </c>
      <c r="F48" s="11" t="s">
        <v>46</v>
      </c>
      <c r="G48" s="11" t="s">
        <v>8</v>
      </c>
      <c r="H48" s="11" t="s">
        <v>11</v>
      </c>
      <c r="I48" s="11" t="s">
        <v>33</v>
      </c>
      <c r="J48" s="14" t="s">
        <v>131</v>
      </c>
      <c r="K48" s="23">
        <f>K49</f>
        <v>4066600</v>
      </c>
      <c r="L48" s="23">
        <f>L49</f>
        <v>3951500</v>
      </c>
      <c r="M48" s="23">
        <f>M49</f>
        <v>3951500</v>
      </c>
    </row>
    <row r="49" spans="1:13" ht="33" customHeight="1">
      <c r="A49" s="11" t="s">
        <v>67</v>
      </c>
      <c r="B49" s="11" t="s">
        <v>96</v>
      </c>
      <c r="C49" s="11" t="s">
        <v>43</v>
      </c>
      <c r="D49" s="11" t="s">
        <v>21</v>
      </c>
      <c r="E49" s="11" t="s">
        <v>34</v>
      </c>
      <c r="F49" s="11" t="s">
        <v>46</v>
      </c>
      <c r="G49" s="11" t="s">
        <v>57</v>
      </c>
      <c r="H49" s="11" t="s">
        <v>11</v>
      </c>
      <c r="I49" s="11" t="s">
        <v>33</v>
      </c>
      <c r="J49" s="14" t="s">
        <v>132</v>
      </c>
      <c r="K49" s="23">
        <f>3401200+665400</f>
        <v>4066600</v>
      </c>
      <c r="L49" s="23">
        <f>3419200+532300</f>
        <v>3951500</v>
      </c>
      <c r="M49" s="23">
        <f>L49</f>
        <v>3951500</v>
      </c>
    </row>
    <row r="50" spans="1:13" ht="36" customHeight="1">
      <c r="A50" s="11" t="s">
        <v>68</v>
      </c>
      <c r="B50" s="11" t="s">
        <v>96</v>
      </c>
      <c r="C50" s="11" t="s">
        <v>43</v>
      </c>
      <c r="D50" s="11" t="s">
        <v>21</v>
      </c>
      <c r="E50" s="11" t="s">
        <v>34</v>
      </c>
      <c r="F50" s="11" t="s">
        <v>46</v>
      </c>
      <c r="G50" s="11" t="s">
        <v>57</v>
      </c>
      <c r="H50" s="11" t="s">
        <v>103</v>
      </c>
      <c r="I50" s="11" t="s">
        <v>33</v>
      </c>
      <c r="J50" s="14" t="str">
        <f>'[1]Лист3'!$G$23</f>
        <v>Дотации бюджетам сельских поселений на поддержку мер по обеспечению сбалансированности бюджетов</v>
      </c>
      <c r="K50" s="23">
        <v>3419200</v>
      </c>
      <c r="L50" s="23">
        <v>3401200</v>
      </c>
      <c r="M50" s="23">
        <f>L50</f>
        <v>3401200</v>
      </c>
    </row>
    <row r="51" spans="1:13" ht="36" customHeight="1">
      <c r="A51" s="11" t="s">
        <v>150</v>
      </c>
      <c r="B51" s="11" t="s">
        <v>96</v>
      </c>
      <c r="C51" s="11" t="s">
        <v>43</v>
      </c>
      <c r="D51" s="11" t="s">
        <v>21</v>
      </c>
      <c r="E51" s="11" t="s">
        <v>34</v>
      </c>
      <c r="F51" s="11" t="s">
        <v>151</v>
      </c>
      <c r="G51" s="11" t="s">
        <v>57</v>
      </c>
      <c r="H51" s="11" t="s">
        <v>152</v>
      </c>
      <c r="I51" s="11" t="s">
        <v>33</v>
      </c>
      <c r="J51" s="14" t="s">
        <v>153</v>
      </c>
      <c r="K51" s="23">
        <v>647400</v>
      </c>
      <c r="L51" s="23">
        <v>532300</v>
      </c>
      <c r="M51" s="23">
        <v>532300</v>
      </c>
    </row>
    <row r="52" spans="1:13" ht="18" customHeight="1">
      <c r="A52" s="11" t="s">
        <v>170</v>
      </c>
      <c r="B52" s="11" t="s">
        <v>96</v>
      </c>
      <c r="C52" s="11" t="s">
        <v>43</v>
      </c>
      <c r="D52" s="11" t="s">
        <v>21</v>
      </c>
      <c r="E52" s="11" t="s">
        <v>47</v>
      </c>
      <c r="F52" s="11" t="s">
        <v>104</v>
      </c>
      <c r="G52" s="11" t="s">
        <v>8</v>
      </c>
      <c r="H52" s="11" t="s">
        <v>11</v>
      </c>
      <c r="I52" s="11" t="s">
        <v>33</v>
      </c>
      <c r="J52" s="14" t="s">
        <v>105</v>
      </c>
      <c r="K52" s="21">
        <f>K53</f>
        <v>1499894.25</v>
      </c>
      <c r="L52" s="21">
        <v>216570</v>
      </c>
      <c r="M52" s="23">
        <v>445106</v>
      </c>
    </row>
    <row r="53" spans="1:13" ht="18" customHeight="1">
      <c r="A53" s="11" t="s">
        <v>69</v>
      </c>
      <c r="B53" s="11" t="s">
        <v>96</v>
      </c>
      <c r="C53" s="11" t="s">
        <v>43</v>
      </c>
      <c r="D53" s="11" t="s">
        <v>21</v>
      </c>
      <c r="E53" s="11" t="s">
        <v>47</v>
      </c>
      <c r="F53" s="11" t="s">
        <v>104</v>
      </c>
      <c r="G53" s="11" t="s">
        <v>57</v>
      </c>
      <c r="H53" s="11" t="s">
        <v>11</v>
      </c>
      <c r="I53" s="11" t="s">
        <v>33</v>
      </c>
      <c r="J53" s="14" t="s">
        <v>115</v>
      </c>
      <c r="K53" s="21">
        <f>K54</f>
        <v>1499894.25</v>
      </c>
      <c r="L53" s="21">
        <v>216570</v>
      </c>
      <c r="M53" s="23">
        <v>445106</v>
      </c>
    </row>
    <row r="54" spans="1:13" ht="18" customHeight="1">
      <c r="A54" s="11" t="s">
        <v>22</v>
      </c>
      <c r="B54" s="11" t="s">
        <v>96</v>
      </c>
      <c r="C54" s="11" t="s">
        <v>43</v>
      </c>
      <c r="D54" s="11" t="s">
        <v>21</v>
      </c>
      <c r="E54" s="11" t="s">
        <v>48</v>
      </c>
      <c r="F54" s="11" t="s">
        <v>10</v>
      </c>
      <c r="G54" s="11" t="s">
        <v>8</v>
      </c>
      <c r="H54" s="11" t="s">
        <v>11</v>
      </c>
      <c r="I54" s="11" t="s">
        <v>33</v>
      </c>
      <c r="J54" s="14" t="s">
        <v>161</v>
      </c>
      <c r="K54" s="32">
        <f>K55</f>
        <v>1499894.25</v>
      </c>
      <c r="L54" s="32">
        <v>0</v>
      </c>
      <c r="M54" s="32">
        <v>0</v>
      </c>
    </row>
    <row r="55" spans="1:13" ht="18" customHeight="1">
      <c r="A55" s="11" t="s">
        <v>71</v>
      </c>
      <c r="B55" s="11" t="s">
        <v>96</v>
      </c>
      <c r="C55" s="11" t="s">
        <v>43</v>
      </c>
      <c r="D55" s="11" t="s">
        <v>21</v>
      </c>
      <c r="E55" s="11" t="s">
        <v>62</v>
      </c>
      <c r="F55" s="11" t="s">
        <v>104</v>
      </c>
      <c r="G55" s="11" t="s">
        <v>8</v>
      </c>
      <c r="H55" s="11" t="s">
        <v>11</v>
      </c>
      <c r="I55" s="11" t="s">
        <v>33</v>
      </c>
      <c r="J55" s="14" t="s">
        <v>162</v>
      </c>
      <c r="K55" s="32">
        <f>K56</f>
        <v>1499894.25</v>
      </c>
      <c r="L55" s="32">
        <v>0</v>
      </c>
      <c r="M55" s="32">
        <v>0</v>
      </c>
    </row>
    <row r="56" spans="1:13" ht="18" customHeight="1">
      <c r="A56" s="11" t="s">
        <v>24</v>
      </c>
      <c r="B56" s="11" t="s">
        <v>96</v>
      </c>
      <c r="C56" s="11" t="s">
        <v>43</v>
      </c>
      <c r="D56" s="11" t="s">
        <v>21</v>
      </c>
      <c r="E56" s="11" t="s">
        <v>62</v>
      </c>
      <c r="F56" s="11" t="s">
        <v>104</v>
      </c>
      <c r="G56" s="11" t="s">
        <v>57</v>
      </c>
      <c r="H56" s="11" t="s">
        <v>11</v>
      </c>
      <c r="I56" s="11" t="s">
        <v>33</v>
      </c>
      <c r="J56" s="14" t="s">
        <v>163</v>
      </c>
      <c r="K56" s="32">
        <f>K60+K61+K62+K59+K58+K63+K57</f>
        <v>1499894.25</v>
      </c>
      <c r="L56" s="32">
        <f>L60+L61+L62</f>
        <v>0</v>
      </c>
      <c r="M56" s="32">
        <v>0</v>
      </c>
    </row>
    <row r="57" spans="1:13" ht="62.25" customHeight="1">
      <c r="A57" s="11" t="s">
        <v>70</v>
      </c>
      <c r="B57" s="11" t="s">
        <v>96</v>
      </c>
      <c r="C57" s="11" t="s">
        <v>43</v>
      </c>
      <c r="D57" s="11" t="s">
        <v>21</v>
      </c>
      <c r="E57" s="11" t="s">
        <v>62</v>
      </c>
      <c r="F57" s="11" t="s">
        <v>104</v>
      </c>
      <c r="G57" s="11" t="s">
        <v>57</v>
      </c>
      <c r="H57" s="11" t="s">
        <v>186</v>
      </c>
      <c r="I57" s="11" t="s">
        <v>33</v>
      </c>
      <c r="J57" s="35" t="s">
        <v>187</v>
      </c>
      <c r="K57" s="32">
        <v>9100</v>
      </c>
      <c r="L57" s="32">
        <v>0</v>
      </c>
      <c r="M57" s="32">
        <v>0</v>
      </c>
    </row>
    <row r="58" spans="1:13" ht="35.25" customHeight="1">
      <c r="A58" s="11" t="s">
        <v>126</v>
      </c>
      <c r="B58" s="11" t="s">
        <v>96</v>
      </c>
      <c r="C58" s="11" t="s">
        <v>43</v>
      </c>
      <c r="D58" s="11" t="s">
        <v>21</v>
      </c>
      <c r="E58" s="11" t="s">
        <v>62</v>
      </c>
      <c r="F58" s="11" t="s">
        <v>104</v>
      </c>
      <c r="G58" s="11" t="s">
        <v>57</v>
      </c>
      <c r="H58" s="11" t="s">
        <v>178</v>
      </c>
      <c r="I58" s="11" t="s">
        <v>33</v>
      </c>
      <c r="J58" s="14" t="s">
        <v>177</v>
      </c>
      <c r="K58" s="32">
        <v>65926.25</v>
      </c>
      <c r="L58" s="32">
        <v>0</v>
      </c>
      <c r="M58" s="32">
        <v>0</v>
      </c>
    </row>
    <row r="59" spans="1:13" ht="85.5" customHeight="1">
      <c r="A59" s="11" t="s">
        <v>118</v>
      </c>
      <c r="B59" s="11" t="s">
        <v>96</v>
      </c>
      <c r="C59" s="11" t="s">
        <v>43</v>
      </c>
      <c r="D59" s="11" t="s">
        <v>21</v>
      </c>
      <c r="E59" s="11" t="s">
        <v>62</v>
      </c>
      <c r="F59" s="11" t="s">
        <v>104</v>
      </c>
      <c r="G59" s="11" t="s">
        <v>57</v>
      </c>
      <c r="H59" s="11" t="s">
        <v>166</v>
      </c>
      <c r="I59" s="11" t="s">
        <v>33</v>
      </c>
      <c r="J59" s="14" t="s">
        <v>165</v>
      </c>
      <c r="K59" s="32">
        <v>22618</v>
      </c>
      <c r="L59" s="32">
        <v>0</v>
      </c>
      <c r="M59" s="32">
        <v>0</v>
      </c>
    </row>
    <row r="60" spans="1:13" ht="84.75" customHeight="1">
      <c r="A60" s="11" t="s">
        <v>171</v>
      </c>
      <c r="B60" s="11" t="s">
        <v>96</v>
      </c>
      <c r="C60" s="11" t="s">
        <v>43</v>
      </c>
      <c r="D60" s="11" t="s">
        <v>21</v>
      </c>
      <c r="E60" s="11" t="s">
        <v>62</v>
      </c>
      <c r="F60" s="11" t="s">
        <v>104</v>
      </c>
      <c r="G60" s="11" t="s">
        <v>57</v>
      </c>
      <c r="H60" s="11" t="s">
        <v>155</v>
      </c>
      <c r="I60" s="11" t="s">
        <v>33</v>
      </c>
      <c r="J60" s="14" t="s">
        <v>156</v>
      </c>
      <c r="K60" s="32">
        <v>25000</v>
      </c>
      <c r="L60" s="32">
        <v>0</v>
      </c>
      <c r="M60" s="32">
        <v>0</v>
      </c>
    </row>
    <row r="61" spans="1:13" ht="81.75" customHeight="1">
      <c r="A61" s="11" t="s">
        <v>172</v>
      </c>
      <c r="B61" s="11" t="s">
        <v>96</v>
      </c>
      <c r="C61" s="11" t="s">
        <v>43</v>
      </c>
      <c r="D61" s="11" t="s">
        <v>21</v>
      </c>
      <c r="E61" s="11" t="s">
        <v>62</v>
      </c>
      <c r="F61" s="11" t="s">
        <v>104</v>
      </c>
      <c r="G61" s="11" t="s">
        <v>57</v>
      </c>
      <c r="H61" s="11" t="s">
        <v>157</v>
      </c>
      <c r="I61" s="11" t="s">
        <v>33</v>
      </c>
      <c r="J61" s="14" t="s">
        <v>158</v>
      </c>
      <c r="K61" s="32">
        <v>133000</v>
      </c>
      <c r="L61" s="32">
        <v>0</v>
      </c>
      <c r="M61" s="32">
        <v>0</v>
      </c>
    </row>
    <row r="62" spans="1:13" ht="84.75" customHeight="1">
      <c r="A62" s="11" t="s">
        <v>173</v>
      </c>
      <c r="B62" s="11" t="s">
        <v>96</v>
      </c>
      <c r="C62" s="11" t="s">
        <v>43</v>
      </c>
      <c r="D62" s="11" t="s">
        <v>21</v>
      </c>
      <c r="E62" s="11" t="s">
        <v>62</v>
      </c>
      <c r="F62" s="11" t="s">
        <v>104</v>
      </c>
      <c r="G62" s="11" t="s">
        <v>57</v>
      </c>
      <c r="H62" s="11" t="s">
        <v>159</v>
      </c>
      <c r="I62" s="11" t="s">
        <v>33</v>
      </c>
      <c r="J62" s="33" t="s">
        <v>160</v>
      </c>
      <c r="K62" s="32">
        <v>560000</v>
      </c>
      <c r="L62" s="32">
        <v>0</v>
      </c>
      <c r="M62" s="32">
        <v>0</v>
      </c>
    </row>
    <row r="63" spans="1:13" ht="84.75" customHeight="1">
      <c r="A63" s="11" t="s">
        <v>174</v>
      </c>
      <c r="B63" s="11" t="s">
        <v>96</v>
      </c>
      <c r="C63" s="11" t="s">
        <v>43</v>
      </c>
      <c r="D63" s="11" t="s">
        <v>21</v>
      </c>
      <c r="E63" s="11" t="s">
        <v>62</v>
      </c>
      <c r="F63" s="11" t="s">
        <v>104</v>
      </c>
      <c r="G63" s="11" t="s">
        <v>57</v>
      </c>
      <c r="H63" s="11" t="s">
        <v>180</v>
      </c>
      <c r="I63" s="11" t="s">
        <v>33</v>
      </c>
      <c r="J63" s="14" t="s">
        <v>181</v>
      </c>
      <c r="K63" s="32">
        <v>684250</v>
      </c>
      <c r="L63" s="32">
        <v>0</v>
      </c>
      <c r="M63" s="32">
        <v>0</v>
      </c>
    </row>
    <row r="64" spans="1:13" ht="30" customHeight="1">
      <c r="A64" s="11" t="s">
        <v>175</v>
      </c>
      <c r="B64" s="11" t="s">
        <v>96</v>
      </c>
      <c r="C64" s="11" t="s">
        <v>43</v>
      </c>
      <c r="D64" s="11" t="s">
        <v>21</v>
      </c>
      <c r="E64" s="11" t="s">
        <v>38</v>
      </c>
      <c r="F64" s="11" t="s">
        <v>10</v>
      </c>
      <c r="G64" s="11" t="s">
        <v>8</v>
      </c>
      <c r="H64" s="11" t="s">
        <v>11</v>
      </c>
      <c r="I64" s="11" t="s">
        <v>33</v>
      </c>
      <c r="J64" s="14" t="s">
        <v>117</v>
      </c>
      <c r="K64" s="21">
        <f>K68+K65</f>
        <v>86400</v>
      </c>
      <c r="L64" s="21">
        <f>L68+L65</f>
        <v>87400</v>
      </c>
      <c r="M64" s="23">
        <f>M68+M65</f>
        <v>90900</v>
      </c>
    </row>
    <row r="65" spans="1:13" ht="30" customHeight="1">
      <c r="A65" s="11" t="s">
        <v>176</v>
      </c>
      <c r="B65" s="11" t="s">
        <v>96</v>
      </c>
      <c r="C65" s="11" t="s">
        <v>43</v>
      </c>
      <c r="D65" s="11" t="s">
        <v>21</v>
      </c>
      <c r="E65" s="11" t="s">
        <v>38</v>
      </c>
      <c r="F65" s="11" t="s">
        <v>127</v>
      </c>
      <c r="G65" s="11" t="s">
        <v>8</v>
      </c>
      <c r="H65" s="11" t="s">
        <v>11</v>
      </c>
      <c r="I65" s="11" t="s">
        <v>33</v>
      </c>
      <c r="J65" s="18" t="s">
        <v>129</v>
      </c>
      <c r="K65" s="21">
        <f aca="true" t="shared" si="6" ref="K65:M66">K66</f>
        <v>3300</v>
      </c>
      <c r="L65" s="23">
        <f t="shared" si="6"/>
        <v>3200</v>
      </c>
      <c r="M65" s="23">
        <f t="shared" si="6"/>
        <v>3200</v>
      </c>
    </row>
    <row r="66" spans="1:13" ht="36" customHeight="1">
      <c r="A66" s="11" t="s">
        <v>179</v>
      </c>
      <c r="B66" s="11" t="s">
        <v>96</v>
      </c>
      <c r="C66" s="11" t="s">
        <v>43</v>
      </c>
      <c r="D66" s="11" t="s">
        <v>21</v>
      </c>
      <c r="E66" s="11" t="s">
        <v>38</v>
      </c>
      <c r="F66" s="11" t="s">
        <v>127</v>
      </c>
      <c r="G66" s="11" t="s">
        <v>57</v>
      </c>
      <c r="H66" s="11" t="s">
        <v>11</v>
      </c>
      <c r="I66" s="11" t="s">
        <v>33</v>
      </c>
      <c r="J66" s="19" t="s">
        <v>130</v>
      </c>
      <c r="K66" s="21">
        <f t="shared" si="6"/>
        <v>3300</v>
      </c>
      <c r="L66" s="23">
        <f t="shared" si="6"/>
        <v>3200</v>
      </c>
      <c r="M66" s="23">
        <f t="shared" si="6"/>
        <v>3200</v>
      </c>
    </row>
    <row r="67" spans="1:13" ht="66" customHeight="1">
      <c r="A67" s="11" t="s">
        <v>188</v>
      </c>
      <c r="B67" s="11" t="s">
        <v>96</v>
      </c>
      <c r="C67" s="11" t="s">
        <v>43</v>
      </c>
      <c r="D67" s="11" t="s">
        <v>21</v>
      </c>
      <c r="E67" s="11" t="s">
        <v>38</v>
      </c>
      <c r="F67" s="11" t="s">
        <v>127</v>
      </c>
      <c r="G67" s="11" t="s">
        <v>57</v>
      </c>
      <c r="H67" s="11" t="s">
        <v>128</v>
      </c>
      <c r="I67" s="11" t="s">
        <v>33</v>
      </c>
      <c r="J67" s="19" t="s">
        <v>148</v>
      </c>
      <c r="K67" s="23">
        <v>3300</v>
      </c>
      <c r="L67" s="23">
        <v>3200</v>
      </c>
      <c r="M67" s="23">
        <v>3200</v>
      </c>
    </row>
    <row r="68" spans="1:13" ht="33" customHeight="1">
      <c r="A68" s="11" t="s">
        <v>189</v>
      </c>
      <c r="B68" s="11" t="s">
        <v>96</v>
      </c>
      <c r="C68" s="11" t="s">
        <v>43</v>
      </c>
      <c r="D68" s="11" t="s">
        <v>21</v>
      </c>
      <c r="E68" s="11" t="s">
        <v>65</v>
      </c>
      <c r="F68" s="11" t="s">
        <v>116</v>
      </c>
      <c r="G68" s="11" t="s">
        <v>8</v>
      </c>
      <c r="H68" s="11" t="s">
        <v>11</v>
      </c>
      <c r="I68" s="11" t="s">
        <v>33</v>
      </c>
      <c r="J68" s="14" t="s">
        <v>149</v>
      </c>
      <c r="K68" s="23">
        <f>K69</f>
        <v>83100</v>
      </c>
      <c r="L68" s="23">
        <f>L69</f>
        <v>84200</v>
      </c>
      <c r="M68" s="23">
        <f>M69</f>
        <v>87700</v>
      </c>
    </row>
    <row r="69" spans="1:13" ht="36" customHeight="1">
      <c r="A69" s="26" t="s">
        <v>190</v>
      </c>
      <c r="B69" s="26" t="s">
        <v>96</v>
      </c>
      <c r="C69" s="26" t="s">
        <v>43</v>
      </c>
      <c r="D69" s="26" t="s">
        <v>21</v>
      </c>
      <c r="E69" s="26" t="s">
        <v>65</v>
      </c>
      <c r="F69" s="26" t="s">
        <v>116</v>
      </c>
      <c r="G69" s="26" t="s">
        <v>57</v>
      </c>
      <c r="H69" s="26" t="s">
        <v>11</v>
      </c>
      <c r="I69" s="26" t="s">
        <v>33</v>
      </c>
      <c r="J69" s="27" t="s">
        <v>135</v>
      </c>
      <c r="K69" s="23">
        <v>83100</v>
      </c>
      <c r="L69" s="23">
        <v>84200</v>
      </c>
      <c r="M69" s="23">
        <v>87700</v>
      </c>
    </row>
    <row r="70" spans="1:13" ht="36" customHeight="1">
      <c r="A70" s="34">
        <v>61</v>
      </c>
      <c r="B70" s="28">
        <v>802</v>
      </c>
      <c r="C70" s="28" t="s">
        <v>43</v>
      </c>
      <c r="D70" s="28" t="s">
        <v>21</v>
      </c>
      <c r="E70" s="28" t="s">
        <v>68</v>
      </c>
      <c r="F70" s="28" t="s">
        <v>10</v>
      </c>
      <c r="G70" s="28" t="s">
        <v>8</v>
      </c>
      <c r="H70" s="28" t="s">
        <v>11</v>
      </c>
      <c r="I70" s="28" t="s">
        <v>33</v>
      </c>
      <c r="J70" s="18" t="s">
        <v>144</v>
      </c>
      <c r="K70" s="21">
        <f>K71</f>
        <v>3682498.43</v>
      </c>
      <c r="L70" s="21">
        <v>3634018.43</v>
      </c>
      <c r="M70" s="21">
        <v>3634018.43</v>
      </c>
    </row>
    <row r="71" spans="1:13" ht="36" customHeight="1">
      <c r="A71" s="34">
        <v>62</v>
      </c>
      <c r="B71" s="28">
        <v>802</v>
      </c>
      <c r="C71" s="28" t="s">
        <v>43</v>
      </c>
      <c r="D71" s="28" t="s">
        <v>21</v>
      </c>
      <c r="E71" s="28" t="s">
        <v>118</v>
      </c>
      <c r="F71" s="28" t="s">
        <v>104</v>
      </c>
      <c r="G71" s="28" t="s">
        <v>8</v>
      </c>
      <c r="H71" s="28" t="s">
        <v>11</v>
      </c>
      <c r="I71" s="28" t="s">
        <v>33</v>
      </c>
      <c r="J71" s="30" t="s">
        <v>145</v>
      </c>
      <c r="K71" s="21">
        <f>K72</f>
        <v>3682498.43</v>
      </c>
      <c r="L71" s="21">
        <v>3634018.43</v>
      </c>
      <c r="M71" s="21">
        <v>3634018.43</v>
      </c>
    </row>
    <row r="72" spans="1:13" ht="36" customHeight="1">
      <c r="A72" s="34">
        <v>63</v>
      </c>
      <c r="B72" s="29">
        <v>802</v>
      </c>
      <c r="C72" s="29" t="s">
        <v>43</v>
      </c>
      <c r="D72" s="29" t="s">
        <v>21</v>
      </c>
      <c r="E72" s="29" t="s">
        <v>118</v>
      </c>
      <c r="F72" s="29" t="s">
        <v>104</v>
      </c>
      <c r="G72" s="29" t="s">
        <v>57</v>
      </c>
      <c r="H72" s="29" t="s">
        <v>11</v>
      </c>
      <c r="I72" s="29" t="s">
        <v>33</v>
      </c>
      <c r="J72" s="30" t="s">
        <v>146</v>
      </c>
      <c r="K72" s="21">
        <v>3682498.43</v>
      </c>
      <c r="L72" s="21">
        <v>3634018.43</v>
      </c>
      <c r="M72" s="21">
        <v>3634018.43</v>
      </c>
    </row>
    <row r="73" spans="1:13" ht="36" customHeight="1">
      <c r="A73" s="34">
        <v>64</v>
      </c>
      <c r="B73" s="29" t="s">
        <v>96</v>
      </c>
      <c r="C73" s="29" t="s">
        <v>43</v>
      </c>
      <c r="D73" s="29" t="s">
        <v>30</v>
      </c>
      <c r="E73" s="29" t="s">
        <v>28</v>
      </c>
      <c r="F73" s="29" t="s">
        <v>182</v>
      </c>
      <c r="G73" s="29" t="s">
        <v>8</v>
      </c>
      <c r="H73" s="29" t="s">
        <v>11</v>
      </c>
      <c r="I73" s="29" t="s">
        <v>122</v>
      </c>
      <c r="J73" s="30" t="s">
        <v>183</v>
      </c>
      <c r="K73" s="21">
        <v>56350</v>
      </c>
      <c r="L73" s="21">
        <v>0</v>
      </c>
      <c r="M73" s="21">
        <v>0</v>
      </c>
    </row>
    <row r="74" spans="1:13" ht="36" customHeight="1">
      <c r="A74" s="34">
        <v>65</v>
      </c>
      <c r="B74" s="29" t="s">
        <v>96</v>
      </c>
      <c r="C74" s="29" t="s">
        <v>43</v>
      </c>
      <c r="D74" s="29" t="s">
        <v>184</v>
      </c>
      <c r="E74" s="29" t="s">
        <v>28</v>
      </c>
      <c r="F74" s="29" t="s">
        <v>29</v>
      </c>
      <c r="G74" s="29" t="s">
        <v>57</v>
      </c>
      <c r="H74" s="29" t="s">
        <v>11</v>
      </c>
      <c r="I74" s="29" t="s">
        <v>122</v>
      </c>
      <c r="J74" s="30" t="s">
        <v>185</v>
      </c>
      <c r="K74" s="21">
        <v>24150</v>
      </c>
      <c r="L74" s="21">
        <v>0</v>
      </c>
      <c r="M74" s="21">
        <v>0</v>
      </c>
    </row>
    <row r="75" spans="1:13" ht="18.75" customHeight="1">
      <c r="A75" s="36" t="s">
        <v>9</v>
      </c>
      <c r="B75" s="37"/>
      <c r="C75" s="37"/>
      <c r="D75" s="37"/>
      <c r="E75" s="37"/>
      <c r="F75" s="37"/>
      <c r="G75" s="37"/>
      <c r="H75" s="37"/>
      <c r="I75" s="37"/>
      <c r="J75" s="38"/>
      <c r="K75" s="21">
        <f>K45+K11</f>
        <v>10617192.68</v>
      </c>
      <c r="L75" s="21">
        <v>8750188.43</v>
      </c>
      <c r="M75" s="21">
        <v>8993024.43</v>
      </c>
    </row>
    <row r="76" spans="12:13" ht="12.75">
      <c r="L76" s="24"/>
      <c r="M76" s="24"/>
    </row>
    <row r="77" spans="12:13" ht="12.75">
      <c r="L77" s="24"/>
      <c r="M77" s="24"/>
    </row>
    <row r="78" spans="12:13" ht="12.75">
      <c r="L78" s="24"/>
      <c r="M78" s="24"/>
    </row>
    <row r="79" spans="12:13" ht="12.75">
      <c r="L79" s="24"/>
      <c r="M79" s="24"/>
    </row>
    <row r="80" spans="12:13" ht="12.75">
      <c r="L80" s="24"/>
      <c r="M80" s="24"/>
    </row>
    <row r="81" spans="12:13" ht="12.75">
      <c r="L81" s="24"/>
      <c r="M81" s="24"/>
    </row>
    <row r="82" spans="12:13" ht="12.75">
      <c r="L82" s="24"/>
      <c r="M82" s="24"/>
    </row>
    <row r="83" spans="12:13" ht="12.75">
      <c r="L83" s="24"/>
      <c r="M83" s="24"/>
    </row>
    <row r="84" spans="12:13" ht="12.75">
      <c r="L84" s="24"/>
      <c r="M84" s="24"/>
    </row>
    <row r="85" spans="12:13" ht="12.75">
      <c r="L85" s="24"/>
      <c r="M85" s="24"/>
    </row>
    <row r="86" spans="12:13" ht="12.75">
      <c r="L86" s="24"/>
      <c r="M86" s="24"/>
    </row>
    <row r="87" spans="12:13" ht="12.75">
      <c r="L87" s="24"/>
      <c r="M87" s="24"/>
    </row>
    <row r="88" spans="12:13" ht="12.75">
      <c r="L88" s="25"/>
      <c r="M88" s="24"/>
    </row>
    <row r="89" spans="12:13" ht="12.75">
      <c r="L89" s="25"/>
      <c r="M89" s="24"/>
    </row>
    <row r="90" spans="12:13" ht="12.75">
      <c r="L90" s="25"/>
      <c r="M90" s="24"/>
    </row>
    <row r="91" spans="12:13" ht="12.75">
      <c r="L91" s="25"/>
      <c r="M91" s="24"/>
    </row>
    <row r="92" spans="12:13" ht="12.75">
      <c r="L92" s="25"/>
      <c r="M92" s="24"/>
    </row>
    <row r="93" spans="12:13" ht="12.75">
      <c r="L93" s="25"/>
      <c r="M93" s="24"/>
    </row>
    <row r="94" spans="12:13" ht="12.75">
      <c r="L94" s="25"/>
      <c r="M94" s="24"/>
    </row>
    <row r="95" spans="12:13" ht="12.75">
      <c r="L95" s="25"/>
      <c r="M95" s="24"/>
    </row>
  </sheetData>
  <sheetProtection/>
  <mergeCells count="10">
    <mergeCell ref="A75:J75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2018-07-30T01:29:26Z</cp:lastPrinted>
  <dcterms:created xsi:type="dcterms:W3CDTF">2010-12-01T11:29:51Z</dcterms:created>
  <dcterms:modified xsi:type="dcterms:W3CDTF">2018-07-30T01:29:53Z</dcterms:modified>
  <cp:category/>
  <cp:version/>
  <cp:contentType/>
  <cp:contentStatus/>
</cp:coreProperties>
</file>