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9065" windowHeight="10980" activeTab="0"/>
  </bookViews>
  <sheets>
    <sheet name="стр.1" sheetId="1" r:id="rId1"/>
  </sheets>
  <externalReferences>
    <externalReference r:id="rId4"/>
  </externalReferences>
  <definedNames>
    <definedName name="_xlnm.Print_Area" localSheetId="0">'стр.1'!$A$1:$EY$237</definedName>
  </definedNames>
  <calcPr fullCalcOnLoad="1"/>
</workbook>
</file>

<file path=xl/sharedStrings.xml><?xml version="1.0" encoding="utf-8"?>
<sst xmlns="http://schemas.openxmlformats.org/spreadsheetml/2006/main" count="1134" uniqueCount="216">
  <si>
    <t>Наименование показателя</t>
  </si>
  <si>
    <t>раздела</t>
  </si>
  <si>
    <t>целевой статьи</t>
  </si>
  <si>
    <t>Сумма</t>
  </si>
  <si>
    <t>(подпись)</t>
  </si>
  <si>
    <t>(расшифровка подписи)</t>
  </si>
  <si>
    <t>"</t>
  </si>
  <si>
    <t xml:space="preserve"> г.</t>
  </si>
  <si>
    <t>КОДЫ</t>
  </si>
  <si>
    <t>0501012</t>
  </si>
  <si>
    <t>383</t>
  </si>
  <si>
    <t>Форма по ОКУД</t>
  </si>
  <si>
    <t>Дата</t>
  </si>
  <si>
    <t>по ОКПО</t>
  </si>
  <si>
    <t>по ОКЕИ</t>
  </si>
  <si>
    <t>БЮДЖЕТНАЯ СМЕТА НА 20</t>
  </si>
  <si>
    <t xml:space="preserve"> ГОД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</si>
  <si>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</si>
  <si>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</si>
  <si>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</si>
  <si>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</si>
  <si>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</si>
  <si>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</si>
  <si>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(уполномоченное лицо)</t>
  </si>
  <si>
    <t>Номер страницы</t>
  </si>
  <si>
    <t>Всего страниц</t>
  </si>
  <si>
    <t>УТВЕРЖДАЮ</t>
  </si>
  <si>
    <t>Приложение № 1</t>
  </si>
  <si>
    <t>главного распорядителя (распорядителя) бюджетных средств, учреждения)</t>
  </si>
  <si>
    <t>И НА ПЛАНОВЫЙ ПЕРИОД 20</t>
  </si>
  <si>
    <t>И 20</t>
  </si>
  <si>
    <t xml:space="preserve"> ГОДОВ</t>
  </si>
  <si>
    <t>Глава по БК</t>
  </si>
  <si>
    <t>по ОКТМО</t>
  </si>
  <si>
    <t>ИТОГО РАСХОДОВ</t>
  </si>
  <si>
    <t>подраз-
дела</t>
  </si>
  <si>
    <t>вида 
расходов</t>
  </si>
  <si>
    <t>Главный бухгалтер</t>
  </si>
  <si>
    <t>Руководитель</t>
  </si>
  <si>
    <t>(наименование должностного лица, утверждающего бюджетную смету, наименование</t>
  </si>
  <si>
    <t>Код классификации расходов федерального бюджета</t>
  </si>
  <si>
    <t>код по бюджетной классификации Российской Федерации</t>
  </si>
  <si>
    <t>к Порядку составления, утверждения и ведения бюджетной сметы финансового управления</t>
  </si>
  <si>
    <t>администрации Краснотуранского района</t>
  </si>
  <si>
    <t>глава администрации Восточенского сельсовета</t>
  </si>
  <si>
    <t>Л.И.Поленок</t>
  </si>
  <si>
    <t>18</t>
  </si>
  <si>
    <t>19</t>
  </si>
  <si>
    <t>20</t>
  </si>
  <si>
    <t>Местный бюджет</t>
  </si>
  <si>
    <t>ОБЩЕГОСУДАРСТВЕННЫЕ ВОПРОСЫ</t>
  </si>
  <si>
    <t>802</t>
  </si>
  <si>
    <t>04095724</t>
  </si>
  <si>
    <t>17</t>
  </si>
  <si>
    <t>01</t>
  </si>
  <si>
    <t>02</t>
  </si>
  <si>
    <t>00</t>
  </si>
  <si>
    <t>РАСХОДЫ ПОСЕЛЕНИЯ</t>
  </si>
  <si>
    <t>0000000000</t>
  </si>
  <si>
    <t>000</t>
  </si>
  <si>
    <t>100</t>
  </si>
  <si>
    <t>200</t>
  </si>
  <si>
    <t>7640000210</t>
  </si>
  <si>
    <t>120</t>
  </si>
  <si>
    <t>121</t>
  </si>
  <si>
    <t>211</t>
  </si>
  <si>
    <t>210</t>
  </si>
  <si>
    <t>129</t>
  </si>
  <si>
    <t>213</t>
  </si>
  <si>
    <t>Функционирование высшего должностного лица муниципального  субъекта Российской Федерации и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</si>
  <si>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</si>
  <si>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7600000000</t>
  </si>
  <si>
    <t>Функционирование администрации Восточенского сельсовета</t>
  </si>
  <si>
    <t>7640000000</t>
  </si>
  <si>
    <t xml:space="preserve">Руководство и управление в сфере установленных функций органов местного самоуправления в рамках непрограммных расходов Главы  Восточенского сельсовета  </t>
  </si>
  <si>
    <t xml:space="preserve">Расходы на выплаты персоналу государственных
(муниципальных) органов
</t>
  </si>
  <si>
    <t xml:space="preserve">Взносы по обязательному социальному страхованию
на выплаты денежного содержания и иные выплаты работникам
государственных (муниципальных) органов
</t>
  </si>
  <si>
    <t>Фонд оплаты труда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</si>
  <si>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</si>
  <si>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расходы отдельного органа исполнительной власти</t>
  </si>
  <si>
    <t>04</t>
  </si>
  <si>
    <t xml:space="preserve">Функционирование администрации Восточенского сельсовета </t>
  </si>
  <si>
    <t xml:space="preserve">Руководство и управление в сфере установленных функций в рамках непрограммных расходов Администрации Восточенского сельсовета </t>
  </si>
  <si>
    <t>Расходы на выплаты персоналу в целях обеспечения
выполнения функций государственными(муниципальными) органами, казенными учреждениями, органами управления
государственными внебюджетными фондами</t>
  </si>
  <si>
    <t xml:space="preserve">Иные выплаты персоналу государственных (муниципальных)
органов, за исключением фонда оплаты труда
</t>
  </si>
  <si>
    <t>122</t>
  </si>
  <si>
    <t>212</t>
  </si>
  <si>
    <t xml:space="preserve">Закупка товаров, работ и услуг для обеспечения
государственных (муниципальных) нужд
</t>
  </si>
  <si>
    <t>240</t>
  </si>
  <si>
    <t xml:space="preserve">Иные закупки товаров, работ и услуг для обеспечения
государственных (муниципальных) нужд
</t>
  </si>
  <si>
    <t xml:space="preserve">Прочая закупка товаров, работ и услуг для обеспечения
государственных (муниципальных) нужд
</t>
  </si>
  <si>
    <t>244</t>
  </si>
  <si>
    <t>Услуги связи</t>
  </si>
  <si>
    <t>221</t>
  </si>
  <si>
    <t>223</t>
  </si>
  <si>
    <t>Коммунальные услуги, в том числе:</t>
  </si>
  <si>
    <t>Оплата потребления электроэнергии</t>
  </si>
  <si>
    <t>Оплата потребления воды</t>
  </si>
  <si>
    <t>Работы, услуги по содержанию имущества</t>
  </si>
  <si>
    <t>225</t>
  </si>
  <si>
    <t>Прочие работы, услуги</t>
  </si>
  <si>
    <t>226</t>
  </si>
  <si>
    <t>340</t>
  </si>
  <si>
    <t>Увеличение стоимости материальных запасов</t>
  </si>
  <si>
    <t>Иные бюджетные ассигнования</t>
  </si>
  <si>
    <t>Уплата налогов, сборов и иных платежей</t>
  </si>
  <si>
    <t>Уплата иных платежей</t>
  </si>
  <si>
    <t>Прочие расходы</t>
  </si>
  <si>
    <t>800</t>
  </si>
  <si>
    <t>850</t>
  </si>
  <si>
    <t>853</t>
  </si>
  <si>
    <t>290</t>
  </si>
  <si>
    <t>Резервные фонды</t>
  </si>
  <si>
    <t>11</t>
  </si>
  <si>
    <t>Непрограммные расходы отдельных органов исполнительной власти</t>
  </si>
  <si>
    <t>Резервный фонд исполнительного органа муниципальной власти по администрации Восточенского сельсовета в рамках непрограммных расходов отдельных органов исполнительной власти</t>
  </si>
  <si>
    <t>7640081710</t>
  </si>
  <si>
    <t>870</t>
  </si>
  <si>
    <t>Резервные средства</t>
  </si>
  <si>
    <t>Другие общегосударственные вопросы</t>
  </si>
  <si>
    <t>13</t>
  </si>
  <si>
    <t>Непрограммные расходы отдельных органов исполнительной власти по другим общегосударственным вопросам муниципального образования Восточенский сельсовет</t>
  </si>
  <si>
    <t>7640081720</t>
  </si>
  <si>
    <t xml:space="preserve">Расходы на выплаты персоналу в целях обеспечения
выполнения функций государственными (муниципальными)органами, казенными учреждениями, органами управления
государственными внебюджетными фондами
</t>
  </si>
  <si>
    <t>110</t>
  </si>
  <si>
    <t>111</t>
  </si>
  <si>
    <t>119</t>
  </si>
  <si>
    <t>Расходы на выплаты персоналу казенных учреждений</t>
  </si>
  <si>
    <t>Фонд оплаты труда казенных учреждений</t>
  </si>
  <si>
    <t xml:space="preserve">Взносы по обязательному социальному страхованию
на выплаты по оплате труда работников и иные выплаты
работникам казенных учреждений
</t>
  </si>
  <si>
    <t>Оплата потребления теплоэнергии</t>
  </si>
  <si>
    <t>Временное трудоустройство безработных  граждан, испытывающих трудности в поиске работы (инвалиды, матери одиночки, военнослужащие), в рамках непрограммных расходов отдельных органов исполнительной власти</t>
  </si>
  <si>
    <t>7640081730</t>
  </si>
  <si>
    <t>Временное трудоустройство безработных  граждан, испытывающих трудности в поиске работы, в рамках непрограммных расходов отдельных органов исполнительной власти</t>
  </si>
  <si>
    <t>7640081740</t>
  </si>
  <si>
    <t>Организация временного трудоустройства несовершеннолетних граждан в возрасте от 14 до 18 лет, в свободное от время учебы, в рамках непрограмных расходов отдельных органов исполнительной власти</t>
  </si>
  <si>
    <t>7640081750</t>
  </si>
  <si>
    <t>Расходы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 расходов  органов исполнительной власти</t>
  </si>
  <si>
    <t>7640075140</t>
  </si>
  <si>
    <t>НАЦИОНАЛЬНАЯ ОБОРОНА</t>
  </si>
  <si>
    <t>03</t>
  </si>
  <si>
    <t>Мобилизационная и вневойсковая подготовка</t>
  </si>
  <si>
    <t>Функционирование администрации  Восточенского сельсовета</t>
  </si>
  <si>
    <t>Осуществление первичного воинского учета на территориях, где отсутствуют военные комиссариаты  в рамках непрограммных расходов отдельных органов исполнительной власти</t>
  </si>
  <si>
    <t>7640051180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</si>
  <si>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</si>
  <si>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</si>
  <si>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</si>
  <si>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</si>
  <si>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Непрограммные расходы органов местного самоуправления полномочиями в области  защиты населения и территории от чрезвычайных ситуаций природного и техногенного характера, гражданской обороны на территории Восточенского сельсовета </t>
  </si>
  <si>
    <t>09</t>
  </si>
  <si>
    <t>7640081800</t>
  </si>
  <si>
    <t>7640081770</t>
  </si>
  <si>
    <t>НАЦИОНАЛЬНАЯ ЭКОНОМИКА</t>
  </si>
  <si>
    <t>Дорожное хозяйство (дорожные фонды)</t>
  </si>
  <si>
    <t>Непрограммные расходы отдельных органов исполнительной власти на реформирование и регулирование земельных и имущественных отношений</t>
  </si>
  <si>
    <t>7640081780</t>
  </si>
  <si>
    <t>ЖИЛИЩНО-КОММУНАЛЬНОЕ ХОЗЯЙСТВО</t>
  </si>
  <si>
    <t>05</t>
  </si>
  <si>
    <t>Благоустройство</t>
  </si>
  <si>
    <t>0100081500</t>
  </si>
  <si>
    <t>Муниципальная программа "Улучшение качества жизнедеятельности и комфортных условий на территории Восточенского сельсовета"</t>
  </si>
  <si>
    <t>Расходы на уличное освещение в рамках муниципальной программы "Улучшение качества жизнедеятельности и комфортных условий на территории Восточенского сельсовета"</t>
  </si>
  <si>
    <t>0110081510</t>
  </si>
  <si>
    <t>Расходы на содержание автомобильных дорог местного значения в рамках муниципальной программы "Улучшение качества жизнедеятельности и комфортных условий на территории Восточенского сельсовета"</t>
  </si>
  <si>
    <t>0120081520</t>
  </si>
  <si>
    <t>Расходы на организацию и содержание мест захоронению в рамках муниципальной программы "Улучшение качества жизнедеятельности и комфортных условий на территории Восточенского сельсовета"</t>
  </si>
  <si>
    <t>0130081530</t>
  </si>
  <si>
    <t>Расходы на прочие мероприятия по благоустройству территории в рамках муниципальной программы "Улучшение качества жизнедеятельности и комфортных условий на территории Восточенского сельсовета"</t>
  </si>
  <si>
    <t>0140081540</t>
  </si>
  <si>
    <t>ФИЗИЧЕСКАЯ КУЛЬТУРА И СПОРТ</t>
  </si>
  <si>
    <t>Физическая культура</t>
  </si>
  <si>
    <t xml:space="preserve">Непрограммные расходы отдельных органов исполнительной власти </t>
  </si>
  <si>
    <t>Непрограммные расходы отдельных органов исполнительной власти, наделённых полномочиями в области содействия развития физической культуры и спорта на территории сельсовета</t>
  </si>
  <si>
    <t>7640081760</t>
  </si>
  <si>
    <t>310</t>
  </si>
  <si>
    <t>Увеличение стоимости основных средств</t>
  </si>
  <si>
    <t>МЕЖБЮДЖЕТНЫЕ ТРАНСФЕРТЫ ОБЩЕГО ХАРАКТЕРА БЮДЖЕТАМ БЮДЖЕТНОЙ СИСТЕМЫ РОССИЙСКОЙ ФЕДЕРАЦИИ</t>
  </si>
  <si>
    <t>14</t>
  </si>
  <si>
    <t>Прочие межбюджетные трансферты общего характера</t>
  </si>
  <si>
    <t>Непрограммные расходы в области межбюджетных трансфертов на осуществление переданных полномочий органам местного самоуправления районом  в рамках непрограммных расходов администрации Восточенского сельсовета Краснотуранского района Красноярского края</t>
  </si>
  <si>
    <t>Межбюджетные трансферты</t>
  </si>
  <si>
    <t>Иные межбюджетные трансферты</t>
  </si>
  <si>
    <t>Перечисление другим бюджетам бюджетной системы</t>
  </si>
  <si>
    <t>7640081900</t>
  </si>
  <si>
    <t>500</t>
  </si>
  <si>
    <t>540</t>
  </si>
  <si>
    <t>251</t>
  </si>
  <si>
    <t>Условно утвержденные расходы</t>
  </si>
  <si>
    <t>Л.А.Белоногова</t>
  </si>
  <si>
    <t>04628407</t>
  </si>
  <si>
    <t>Администрация Восточенского сельсовета Краснотуранского района Красноярского края</t>
  </si>
  <si>
    <t>Уточненные лимиты на 2018 год</t>
  </si>
  <si>
    <t>Изменения (+,-)</t>
  </si>
  <si>
    <t>Изменеия (+,-)</t>
  </si>
  <si>
    <t xml:space="preserve"> </t>
  </si>
  <si>
    <t>+12475,84</t>
  </si>
  <si>
    <t>+340000,00</t>
  </si>
  <si>
    <t>КУЛЬТУРА И КИНЕМАТОГРАФИЯ</t>
  </si>
  <si>
    <t>Кльтура</t>
  </si>
  <si>
    <t>Функционираование администрации Восточенского сельсовета</t>
  </si>
  <si>
    <t>08</t>
  </si>
  <si>
    <t>+1460800</t>
  </si>
  <si>
    <t>-1460800,00</t>
  </si>
  <si>
    <t>07</t>
  </si>
  <si>
    <t>февраля</t>
  </si>
  <si>
    <t>ИЗМЕНЕНИЕ №1</t>
  </si>
  <si>
    <t>+133000,00</t>
  </si>
  <si>
    <t>+25000,00</t>
  </si>
  <si>
    <t>+6000,00</t>
  </si>
  <si>
    <t>+2000,00</t>
  </si>
  <si>
    <t>+560000,00</t>
  </si>
  <si>
    <t>+8000,00</t>
  </si>
  <si>
    <t>-3524,16</t>
  </si>
  <si>
    <t>-3524,14</t>
  </si>
  <si>
    <t>-3524,15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</si>
</sst>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&quot;р.&quot;"/>
  </numFmts>
  <fonts count="45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6.5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43" fontId="1" fillId="0" borderId="0" xfId="0" applyNumberFormat="1" applyFont="1" applyBorder="1" applyAlignment="1">
      <alignment/>
    </xf>
    <xf numFmtId="49" fontId="4" fillId="0" borderId="13" xfId="0" applyNumberFormat="1" applyFont="1" applyFill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 vertical="top" wrapText="1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/>
    </xf>
    <xf numFmtId="43" fontId="1" fillId="0" borderId="14" xfId="0" applyNumberFormat="1" applyFont="1" applyBorder="1" applyAlignment="1">
      <alignment horizontal="center"/>
    </xf>
    <xf numFmtId="43" fontId="1" fillId="0" borderId="15" xfId="0" applyNumberFormat="1" applyFont="1" applyBorder="1" applyAlignment="1">
      <alignment horizontal="center"/>
    </xf>
    <xf numFmtId="43" fontId="1" fillId="0" borderId="22" xfId="0" applyNumberFormat="1" applyFont="1" applyBorder="1" applyAlignment="1">
      <alignment horizontal="center"/>
    </xf>
    <xf numFmtId="43" fontId="2" fillId="0" borderId="23" xfId="0" applyNumberFormat="1" applyFont="1" applyBorder="1" applyAlignment="1">
      <alignment horizontal="center"/>
    </xf>
    <xf numFmtId="43" fontId="2" fillId="0" borderId="24" xfId="0" applyNumberFormat="1" applyFont="1" applyBorder="1" applyAlignment="1">
      <alignment horizontal="center"/>
    </xf>
    <xf numFmtId="43" fontId="2" fillId="0" borderId="25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top"/>
    </xf>
    <xf numFmtId="43" fontId="1" fillId="0" borderId="19" xfId="0" applyNumberFormat="1" applyFont="1" applyBorder="1" applyAlignment="1">
      <alignment horizontal="center" vertical="center"/>
    </xf>
    <xf numFmtId="43" fontId="1" fillId="0" borderId="20" xfId="0" applyNumberFormat="1" applyFont="1" applyBorder="1" applyAlignment="1">
      <alignment horizontal="center" vertical="center"/>
    </xf>
    <xf numFmtId="43" fontId="1" fillId="0" borderId="16" xfId="0" applyNumberFormat="1" applyFont="1" applyBorder="1" applyAlignment="1">
      <alignment horizontal="center"/>
    </xf>
    <xf numFmtId="43" fontId="1" fillId="0" borderId="28" xfId="0" applyNumberFormat="1" applyFont="1" applyBorder="1" applyAlignment="1">
      <alignment horizontal="center"/>
    </xf>
    <xf numFmtId="43" fontId="1" fillId="0" borderId="29" xfId="0" applyNumberFormat="1" applyFont="1" applyBorder="1" applyAlignment="1">
      <alignment horizontal="center"/>
    </xf>
    <xf numFmtId="43" fontId="1" fillId="0" borderId="30" xfId="0" applyNumberFormat="1" applyFont="1" applyBorder="1" applyAlignment="1">
      <alignment horizontal="center"/>
    </xf>
    <xf numFmtId="0" fontId="1" fillId="0" borderId="27" xfId="0" applyFont="1" applyBorder="1" applyAlignment="1">
      <alignment horizontal="left" vertical="top" wrapText="1"/>
    </xf>
    <xf numFmtId="49" fontId="1" fillId="0" borderId="31" xfId="0" applyNumberFormat="1" applyFont="1" applyBorder="1" applyAlignment="1">
      <alignment horizontal="center"/>
    </xf>
    <xf numFmtId="43" fontId="2" fillId="0" borderId="14" xfId="0" applyNumberFormat="1" applyFont="1" applyBorder="1" applyAlignment="1">
      <alignment horizontal="center"/>
    </xf>
    <xf numFmtId="43" fontId="2" fillId="0" borderId="15" xfId="0" applyNumberFormat="1" applyFont="1" applyBorder="1" applyAlignment="1">
      <alignment horizontal="center"/>
    </xf>
    <xf numFmtId="43" fontId="2" fillId="0" borderId="22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3" fontId="1" fillId="0" borderId="32" xfId="0" applyNumberFormat="1" applyFont="1" applyBorder="1" applyAlignment="1">
      <alignment horizontal="center"/>
    </xf>
    <xf numFmtId="43" fontId="1" fillId="0" borderId="17" xfId="0" applyNumberFormat="1" applyFont="1" applyBorder="1" applyAlignment="1">
      <alignment horizontal="center"/>
    </xf>
    <xf numFmtId="43" fontId="1" fillId="0" borderId="33" xfId="0" applyNumberFormat="1" applyFont="1" applyBorder="1" applyAlignment="1">
      <alignment horizontal="center"/>
    </xf>
    <xf numFmtId="0" fontId="1" fillId="0" borderId="26" xfId="0" applyFont="1" applyBorder="1" applyAlignment="1">
      <alignment horizontal="left" vertical="top" wrapText="1"/>
    </xf>
    <xf numFmtId="49" fontId="1" fillId="0" borderId="32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3" fontId="2" fillId="0" borderId="16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3" xfId="0" applyNumberFormat="1" applyFont="1" applyFill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46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0" fontId="1" fillId="0" borderId="47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3" fontId="1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 quotePrefix="1">
      <alignment horizontal="left" vertical="top" wrapText="1"/>
    </xf>
    <xf numFmtId="2" fontId="1" fillId="0" borderId="17" xfId="0" applyNumberFormat="1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2;&#1086;&#1089;&#1090;&#1086;&#1095;&#1085;&#1086;&#1077;\Desktop\&#1057;%20&#1080;&#1079;&#1084;&#1077;&#1085;&#1077;&#1085;%20&#1073;&#1102;&#1076;&#1078;&#1077;&#1090;&#1072;%202017\&#1048;&#1079;&#1084;&#1077;&#1085;&#1077;&#1085;&#1080;&#1103;\&#1056;&#1077;&#1096;&#1077;&#1085;&#1080;&#1077;%2023-48%20&#1086;&#1090;%2014.03.2017\&#1057;&#1084;&#1077;&#1090;&#1072;%20-&#1091;&#1090;.%20&#1073;&#1102;&#1076;&#1078;&#1077;&#1090;&#1072;%20&#1085;&#1072;%202017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"/>
    </sheetNames>
    <sheetDataSet>
      <sheetData sheetId="0">
        <row r="124">
          <cell r="A124" t="str">
            <v>Непрограммные расходы органов местного самоуправления полномочиями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программы Красноярск</v>
          </cell>
          <cell r="D124" t="str">
            <v>7640074920</v>
          </cell>
        </row>
        <row r="125">
          <cell r="A125" t="str">
            <v>Закупка товаров, работ и услуг для обеспечения
государственных (муниципальных) нужд
</v>
          </cell>
          <cell r="D125" t="str">
            <v>7640074920</v>
          </cell>
          <cell r="E125" t="str">
            <v>200</v>
          </cell>
        </row>
        <row r="126">
          <cell r="A126" t="str">
            <v>Иные закупки товаров, работ и услуг для обеспечения
государственных (муниципальных) нужд
</v>
          </cell>
          <cell r="D126" t="str">
            <v>7640074920</v>
          </cell>
          <cell r="E126" t="str">
            <v>240</v>
          </cell>
        </row>
        <row r="127">
          <cell r="A127" t="str">
            <v>Прочая закупка товаров, работ и услуг для обеспечения
государственных (муниципальных) нужд
</v>
          </cell>
          <cell r="D127" t="str">
            <v>7640074920</v>
          </cell>
          <cell r="E127" t="str">
            <v>244</v>
          </cell>
        </row>
        <row r="128">
          <cell r="A128" t="str">
            <v>Софинансирование непрограммных расходов органов местного самоуправления полномочиями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</v>
          </cell>
          <cell r="D128" t="str">
            <v>76400S4920</v>
          </cell>
        </row>
        <row r="129">
          <cell r="A129" t="str">
            <v>Закупка товаров, работ и услуг для обеспечения
государственных (муниципальных) нужд
</v>
          </cell>
          <cell r="D129" t="str">
            <v>76400S4920</v>
          </cell>
          <cell r="E129" t="str">
            <v>200</v>
          </cell>
        </row>
        <row r="130">
          <cell r="A130" t="str">
            <v>Иные закупки товаров, работ и услуг для обеспечения
государственных (муниципальных) нужд
</v>
          </cell>
          <cell r="D130" t="str">
            <v>76400S4920</v>
          </cell>
          <cell r="E130" t="str">
            <v>240</v>
          </cell>
        </row>
        <row r="131">
          <cell r="A131" t="str">
            <v>Прочая закупка товаров, работ и услуг для обеспечения
государственных (муниципальных) нужд
</v>
          </cell>
          <cell r="D131" t="str">
            <v>76400S4920</v>
          </cell>
          <cell r="E131" t="str">
            <v>244</v>
          </cell>
        </row>
        <row r="132">
          <cell r="A132" t="str">
            <v>Непрограммные расходы органов местного самоуправления полномочиями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</v>
          </cell>
          <cell r="D132" t="str">
            <v>7640075080</v>
          </cell>
        </row>
        <row r="133">
          <cell r="A133" t="str">
            <v>Закупка товаров, работ и услуг для обеспечения
государственных (муниципальных) нужд
</v>
          </cell>
          <cell r="D133" t="str">
            <v>7640075080</v>
          </cell>
          <cell r="E133" t="str">
            <v>200</v>
          </cell>
        </row>
        <row r="134">
          <cell r="A134" t="str">
            <v>Иные закупки товаров, работ и услуг для обеспечения
государственных (муниципальных) нужд
</v>
          </cell>
          <cell r="D134" t="str">
            <v>7640075080</v>
          </cell>
          <cell r="E134" t="str">
            <v>240</v>
          </cell>
        </row>
        <row r="135">
          <cell r="A135" t="str">
            <v>Прочая закупка товаров, работ и услуг для обеспечения
государственных (муниципальных) нужд
</v>
          </cell>
          <cell r="D135" t="str">
            <v>7640075080</v>
          </cell>
          <cell r="E135" t="str">
            <v>244</v>
          </cell>
        </row>
        <row r="136">
          <cell r="A136" t="str">
            <v>Софинансирование непрограммных расходов органов местного самоуправления полномочиями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</v>
          </cell>
          <cell r="D136" t="str">
            <v>76400S5080</v>
          </cell>
        </row>
        <row r="137">
          <cell r="A137" t="str">
            <v>Закупка товаров, работ и услуг для обеспечения
государственных (муниципальных) нужд
</v>
          </cell>
          <cell r="D137" t="str">
            <v>76400S5080</v>
          </cell>
          <cell r="E137" t="str">
            <v>200</v>
          </cell>
        </row>
        <row r="138">
          <cell r="A138" t="str">
            <v>Иные закупки товаров, работ и услуг для обеспечения
государственных (муниципальных) нужд
</v>
          </cell>
          <cell r="D138" t="str">
            <v>76400S5080</v>
          </cell>
          <cell r="E138" t="str">
            <v>240</v>
          </cell>
        </row>
        <row r="139">
          <cell r="A139" t="str">
            <v>Прочая закупка товаров, работ и услуг для обеспечения
государственных (муниципальных) нужд
</v>
          </cell>
          <cell r="D139" t="str">
            <v>76400S5080</v>
          </cell>
          <cell r="E139" t="str">
            <v>244</v>
          </cell>
        </row>
        <row r="140">
          <cell r="A140" t="str">
            <v>Непрограммные расходы органов местного самоуправления полномочиями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</v>
          </cell>
          <cell r="D140" t="str">
            <v>7640075090</v>
          </cell>
        </row>
        <row r="141">
          <cell r="A141" t="str">
            <v>Закупка товаров, работ и услуг для обеспечения
государственных (муниципальных) нужд
</v>
          </cell>
          <cell r="D141" t="str">
            <v>7640075090</v>
          </cell>
          <cell r="E141" t="str">
            <v>200</v>
          </cell>
        </row>
        <row r="142">
          <cell r="A142" t="str">
            <v>Иные закупки товаров, работ и услуг для обеспечения
государственных (муниципальных) нужд
</v>
          </cell>
          <cell r="D142" t="str">
            <v>7640075090</v>
          </cell>
          <cell r="E142" t="str">
            <v>240</v>
          </cell>
        </row>
        <row r="143">
          <cell r="A143" t="str">
            <v>Прочая закупка товаров, работ и услуг для обеспечения
государственных (муниципальных) нужд
</v>
          </cell>
          <cell r="D143" t="str">
            <v>7640075090</v>
          </cell>
          <cell r="E143" t="str">
            <v>244</v>
          </cell>
        </row>
        <row r="144">
          <cell r="A144" t="str">
            <v>Софинансирование непрограммных расходов органов местного самоуправления полномочиями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</v>
          </cell>
          <cell r="D144" t="str">
            <v>76400S5090</v>
          </cell>
        </row>
        <row r="145">
          <cell r="A145" t="str">
            <v>Закупка товаров, работ и услуг для обеспечения
государственных (муниципальных) нужд
</v>
          </cell>
          <cell r="D145" t="str">
            <v>76400S5090</v>
          </cell>
          <cell r="E145" t="str">
            <v>200</v>
          </cell>
        </row>
        <row r="146">
          <cell r="A146" t="str">
            <v>Иные закупки товаров, работ и услуг для обеспечения
государственных (муниципальных) нужд
</v>
          </cell>
          <cell r="D146" t="str">
            <v>76400S5090</v>
          </cell>
          <cell r="E146" t="str">
            <v>240</v>
          </cell>
        </row>
        <row r="147">
          <cell r="A147" t="str">
            <v>Прочая закупка товаров, работ и услуг для обеспечения
государственных (муниципальных) нужд
</v>
          </cell>
          <cell r="D147" t="str">
            <v>76400S5090</v>
          </cell>
          <cell r="E147" t="str">
            <v>244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238"/>
  <sheetViews>
    <sheetView tabSelected="1" zoomScaleSheetLayoutView="110" workbookViewId="0" topLeftCell="A1">
      <selection activeCell="FB1" sqref="A1:FB238"/>
    </sheetView>
  </sheetViews>
  <sheetFormatPr defaultColWidth="0.875" defaultRowHeight="12.75"/>
  <cols>
    <col min="1" max="43" width="0.875" style="1" customWidth="1"/>
    <col min="44" max="44" width="6.625" style="1" customWidth="1"/>
    <col min="45" max="122" width="0.875" style="1" customWidth="1"/>
    <col min="123" max="123" width="1.37890625" style="1" customWidth="1"/>
    <col min="124" max="148" width="0.875" style="1" customWidth="1"/>
    <col min="149" max="149" width="1.875" style="1" bestFit="1" customWidth="1"/>
    <col min="150" max="155" width="0.875" style="1" customWidth="1"/>
    <col min="156" max="16384" width="0.875" style="1" customWidth="1"/>
  </cols>
  <sheetData>
    <row r="1" s="3" customFormat="1" ht="9.75" customHeight="1">
      <c r="CN1" s="3" t="s">
        <v>27</v>
      </c>
    </row>
    <row r="2" s="3" customFormat="1" ht="9.75" customHeight="1">
      <c r="CN2" s="3" t="s">
        <v>42</v>
      </c>
    </row>
    <row r="3" s="3" customFormat="1" ht="9.75" customHeight="1">
      <c r="CN3" s="3" t="s">
        <v>43</v>
      </c>
    </row>
    <row r="4" s="3" customFormat="1" ht="9.75" customHeight="1"/>
    <row r="5" s="3" customFormat="1" ht="9.75" customHeight="1"/>
    <row r="6" s="19" customFormat="1" ht="10.5" customHeight="1">
      <c r="EY6" s="20"/>
    </row>
    <row r="7" s="19" customFormat="1" ht="6" customHeight="1">
      <c r="EY7" s="20"/>
    </row>
    <row r="8" spans="1:155" ht="11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CV8" s="57" t="s">
        <v>26</v>
      </c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</row>
    <row r="9" spans="1:155" ht="11.2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CV9" s="62" t="s">
        <v>44</v>
      </c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</row>
    <row r="10" spans="1:155" s="3" customFormat="1" ht="10.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CV10" s="64" t="s">
        <v>39</v>
      </c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</row>
    <row r="11" spans="1:155" ht="11.25" customHeight="1">
      <c r="A11" s="6"/>
      <c r="B11" s="6"/>
      <c r="C11" s="6"/>
      <c r="D11" s="6"/>
      <c r="E11" s="6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</row>
    <row r="12" spans="1:155" s="3" customFormat="1" ht="10.5">
      <c r="A12" s="8"/>
      <c r="B12" s="8"/>
      <c r="C12" s="8"/>
      <c r="D12" s="8"/>
      <c r="E12" s="8"/>
      <c r="CV12" s="64" t="s">
        <v>28</v>
      </c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</row>
    <row r="13" spans="1:150" ht="11.25" customHeight="1">
      <c r="A13" s="6"/>
      <c r="B13" s="6"/>
      <c r="C13" s="6"/>
      <c r="D13" s="6"/>
      <c r="E13" s="6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M13" s="62" t="s">
        <v>45</v>
      </c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</row>
    <row r="14" spans="1:150" s="3" customFormat="1" ht="10.5">
      <c r="A14" s="8"/>
      <c r="B14" s="8"/>
      <c r="C14" s="8"/>
      <c r="D14" s="8"/>
      <c r="E14" s="8"/>
      <c r="CV14" s="64" t="s">
        <v>4</v>
      </c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M14" s="99" t="s">
        <v>5</v>
      </c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</row>
    <row r="15" spans="1:131" ht="13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CW15" s="2" t="s">
        <v>6</v>
      </c>
      <c r="CX15" s="90" t="s">
        <v>204</v>
      </c>
      <c r="CY15" s="90"/>
      <c r="CZ15" s="90"/>
      <c r="DA15" s="90"/>
      <c r="DB15" s="7" t="s">
        <v>6</v>
      </c>
      <c r="DE15" s="90" t="s">
        <v>205</v>
      </c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4">
        <v>20</v>
      </c>
      <c r="DU15" s="94"/>
      <c r="DV15" s="94"/>
      <c r="DW15" s="94"/>
      <c r="DX15" s="95" t="s">
        <v>46</v>
      </c>
      <c r="DY15" s="95"/>
      <c r="DZ15" s="95"/>
      <c r="EA15" s="1" t="s">
        <v>7</v>
      </c>
    </row>
    <row r="16" ht="9" customHeight="1"/>
    <row r="17" spans="44:155" ht="18" customHeight="1" thickBot="1">
      <c r="AR17" s="55" t="s">
        <v>206</v>
      </c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EJ17" s="133" t="s">
        <v>8</v>
      </c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5"/>
    </row>
    <row r="18" spans="43:155" ht="12.75" customHeight="1">
      <c r="AQ18" s="26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8"/>
      <c r="BU18" s="28"/>
      <c r="BV18" s="28"/>
      <c r="BW18" s="28"/>
      <c r="BX18" s="28"/>
      <c r="BY18" s="28"/>
      <c r="BZ18" s="28"/>
      <c r="CA18" s="29" t="s">
        <v>15</v>
      </c>
      <c r="CB18" s="25" t="s">
        <v>46</v>
      </c>
      <c r="CC18" s="25"/>
      <c r="CD18" s="25"/>
      <c r="CE18" s="25"/>
      <c r="CF18" s="30" t="s">
        <v>16</v>
      </c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EJ18" s="136" t="s">
        <v>9</v>
      </c>
      <c r="EK18" s="137"/>
      <c r="EL18" s="137"/>
      <c r="EM18" s="137"/>
      <c r="EN18" s="137"/>
      <c r="EO18" s="137"/>
      <c r="EP18" s="137"/>
      <c r="EQ18" s="137"/>
      <c r="ER18" s="137"/>
      <c r="ES18" s="137"/>
      <c r="ET18" s="137"/>
      <c r="EU18" s="137"/>
      <c r="EV18" s="137"/>
      <c r="EW18" s="137"/>
      <c r="EX18" s="137"/>
      <c r="EY18" s="138"/>
    </row>
    <row r="19" spans="1:155" ht="12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4" t="s">
        <v>29</v>
      </c>
      <c r="BV19" s="98" t="s">
        <v>47</v>
      </c>
      <c r="BW19" s="98"/>
      <c r="BX19" s="98"/>
      <c r="BY19" s="98"/>
      <c r="CB19" s="5"/>
      <c r="CC19" s="5"/>
      <c r="CD19" s="5"/>
      <c r="CE19" s="4" t="s">
        <v>30</v>
      </c>
      <c r="CF19" s="98" t="s">
        <v>48</v>
      </c>
      <c r="CG19" s="98"/>
      <c r="CH19" s="98"/>
      <c r="CI19" s="98"/>
      <c r="CJ19" s="5" t="s">
        <v>31</v>
      </c>
      <c r="CK19" s="5"/>
      <c r="CL19" s="5"/>
      <c r="CM19" s="5"/>
      <c r="CN19" s="5"/>
      <c r="CO19" s="5"/>
      <c r="CP19" s="5"/>
      <c r="CQ19" s="10"/>
      <c r="CR19" s="10"/>
      <c r="CS19" s="10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12"/>
      <c r="DS19" s="12"/>
      <c r="DT19" s="12"/>
      <c r="DU19" s="12"/>
      <c r="EH19" s="2" t="s">
        <v>11</v>
      </c>
      <c r="EJ19" s="139"/>
      <c r="EK19" s="140"/>
      <c r="EL19" s="140"/>
      <c r="EM19" s="140"/>
      <c r="EN19" s="140"/>
      <c r="EO19" s="140"/>
      <c r="EP19" s="140"/>
      <c r="EQ19" s="140"/>
      <c r="ER19" s="140"/>
      <c r="ES19" s="140"/>
      <c r="ET19" s="140"/>
      <c r="EU19" s="140"/>
      <c r="EV19" s="140"/>
      <c r="EW19" s="140"/>
      <c r="EX19" s="140"/>
      <c r="EY19" s="141"/>
    </row>
    <row r="20" spans="1:155" ht="9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P20" s="5"/>
      <c r="AQ20" s="5"/>
      <c r="AR20" s="5"/>
      <c r="AS20" s="5"/>
      <c r="AT20" s="5"/>
      <c r="AU20" s="5"/>
      <c r="AV20" s="5"/>
      <c r="AW20" s="5"/>
      <c r="AX20" s="5" t="s">
        <v>195</v>
      </c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11"/>
      <c r="BV20" s="10"/>
      <c r="BW20" s="10"/>
      <c r="BX20" s="10"/>
      <c r="BY20" s="10"/>
      <c r="BZ20" s="13"/>
      <c r="CB20" s="5"/>
      <c r="CC20" s="5"/>
      <c r="CD20" s="5"/>
      <c r="CE20" s="4"/>
      <c r="CF20" s="10"/>
      <c r="CG20" s="10"/>
      <c r="CH20" s="10"/>
      <c r="CI20" s="10"/>
      <c r="CJ20" s="5"/>
      <c r="CK20" s="5"/>
      <c r="CL20" s="5"/>
      <c r="CM20" s="5"/>
      <c r="CN20" s="5"/>
      <c r="CO20" s="5"/>
      <c r="CP20" s="5"/>
      <c r="CQ20" s="10"/>
      <c r="CR20" s="10"/>
      <c r="CS20" s="10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12"/>
      <c r="DS20" s="12"/>
      <c r="DT20" s="12"/>
      <c r="DU20" s="12"/>
      <c r="EH20" s="2"/>
      <c r="EJ20" s="142"/>
      <c r="EK20" s="143"/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/>
      <c r="EX20" s="143"/>
      <c r="EY20" s="144"/>
    </row>
    <row r="21" spans="54:155" ht="12">
      <c r="BB21" s="2" t="s">
        <v>17</v>
      </c>
      <c r="BC21" s="90" t="s">
        <v>204</v>
      </c>
      <c r="BD21" s="90"/>
      <c r="BE21" s="90"/>
      <c r="BF21" s="90"/>
      <c r="BG21" s="7" t="s">
        <v>6</v>
      </c>
      <c r="BJ21" s="90" t="s">
        <v>205</v>
      </c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4">
        <v>20</v>
      </c>
      <c r="BY21" s="94"/>
      <c r="BZ21" s="94"/>
      <c r="CA21" s="94"/>
      <c r="CB21" s="95" t="s">
        <v>46</v>
      </c>
      <c r="CC21" s="95"/>
      <c r="CD21" s="95"/>
      <c r="CE21" s="1" t="s">
        <v>7</v>
      </c>
      <c r="EH21" s="2" t="s">
        <v>12</v>
      </c>
      <c r="EJ21" s="145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146"/>
    </row>
    <row r="22" spans="138:155" ht="12">
      <c r="EH22" s="2" t="s">
        <v>13</v>
      </c>
      <c r="EJ22" s="91" t="s">
        <v>52</v>
      </c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3"/>
    </row>
    <row r="23" spans="1:155" ht="12">
      <c r="A23" s="1" t="s">
        <v>18</v>
      </c>
      <c r="AC23" s="21" t="s">
        <v>191</v>
      </c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EH23" s="2"/>
      <c r="EJ23" s="142"/>
      <c r="EK23" s="143"/>
      <c r="EL23" s="143"/>
      <c r="EM23" s="143"/>
      <c r="EN23" s="143"/>
      <c r="EO23" s="143"/>
      <c r="EP23" s="143"/>
      <c r="EQ23" s="143"/>
      <c r="ER23" s="143"/>
      <c r="ES23" s="143"/>
      <c r="ET23" s="143"/>
      <c r="EU23" s="143"/>
      <c r="EV23" s="143"/>
      <c r="EW23" s="143"/>
      <c r="EX23" s="143"/>
      <c r="EY23" s="144"/>
    </row>
    <row r="24" spans="1:155" ht="12">
      <c r="A24" s="1" t="s">
        <v>19</v>
      </c>
      <c r="AF24" s="96" t="s">
        <v>191</v>
      </c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EH24" s="2"/>
      <c r="EJ24" s="145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146"/>
    </row>
    <row r="25" spans="1:155" ht="12">
      <c r="A25" s="1" t="s">
        <v>20</v>
      </c>
      <c r="AM25" s="96" t="s">
        <v>191</v>
      </c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EH25" s="2" t="s">
        <v>32</v>
      </c>
      <c r="EJ25" s="91" t="s">
        <v>51</v>
      </c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3"/>
    </row>
    <row r="26" spans="1:155" ht="12">
      <c r="A26" s="1" t="s">
        <v>21</v>
      </c>
      <c r="V26" s="97" t="s">
        <v>49</v>
      </c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EH26" s="2" t="s">
        <v>33</v>
      </c>
      <c r="EJ26" s="91" t="s">
        <v>190</v>
      </c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3"/>
    </row>
    <row r="27" spans="1:155" ht="12.75" thickBot="1">
      <c r="A27" s="1" t="s">
        <v>22</v>
      </c>
      <c r="EH27" s="2" t="s">
        <v>14</v>
      </c>
      <c r="EJ27" s="148" t="s">
        <v>10</v>
      </c>
      <c r="EK27" s="149"/>
      <c r="EL27" s="149"/>
      <c r="EM27" s="149"/>
      <c r="EN27" s="149"/>
      <c r="EO27" s="149"/>
      <c r="EP27" s="149"/>
      <c r="EQ27" s="149"/>
      <c r="ER27" s="149"/>
      <c r="ES27" s="149"/>
      <c r="ET27" s="149"/>
      <c r="EU27" s="149"/>
      <c r="EV27" s="149"/>
      <c r="EW27" s="149"/>
      <c r="EX27" s="149"/>
      <c r="EY27" s="150"/>
    </row>
    <row r="28" ht="102.75" customHeight="1"/>
    <row r="29" spans="1:155" ht="12" customHeight="1">
      <c r="A29" s="106" t="s">
        <v>0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7"/>
      <c r="AS29" s="112" t="s">
        <v>40</v>
      </c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47" t="s">
        <v>3</v>
      </c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29"/>
    </row>
    <row r="30" spans="1:155" ht="21.75" customHeight="1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9"/>
      <c r="AS30" s="114" t="s">
        <v>1</v>
      </c>
      <c r="AT30" s="106"/>
      <c r="AU30" s="106"/>
      <c r="AV30" s="106"/>
      <c r="AW30" s="106"/>
      <c r="AX30" s="106"/>
      <c r="AY30" s="106"/>
      <c r="AZ30" s="106"/>
      <c r="BA30" s="106"/>
      <c r="BB30" s="107"/>
      <c r="BC30" s="114" t="s">
        <v>35</v>
      </c>
      <c r="BD30" s="106"/>
      <c r="BE30" s="106"/>
      <c r="BF30" s="106"/>
      <c r="BG30" s="106"/>
      <c r="BH30" s="106"/>
      <c r="BI30" s="106"/>
      <c r="BJ30" s="106"/>
      <c r="BK30" s="106"/>
      <c r="BL30" s="106"/>
      <c r="BM30" s="107"/>
      <c r="BN30" s="114" t="s">
        <v>2</v>
      </c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7"/>
      <c r="CC30" s="114" t="s">
        <v>36</v>
      </c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7"/>
      <c r="CO30" s="119" t="s">
        <v>41</v>
      </c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4"/>
      <c r="DE30" s="15"/>
      <c r="DF30" s="123" t="s">
        <v>192</v>
      </c>
      <c r="DG30" s="123"/>
      <c r="DH30" s="123"/>
      <c r="DI30" s="123"/>
      <c r="DJ30" s="123"/>
      <c r="DK30" s="123"/>
      <c r="DL30" s="123"/>
      <c r="DM30" s="123"/>
      <c r="DN30" s="123"/>
      <c r="DO30" s="123"/>
      <c r="DP30" s="123"/>
      <c r="DQ30" s="123"/>
      <c r="DR30" s="123"/>
      <c r="DS30" s="124"/>
      <c r="DT30" s="127" t="s">
        <v>193</v>
      </c>
      <c r="DU30" s="123"/>
      <c r="DV30" s="123"/>
      <c r="DW30" s="123"/>
      <c r="DX30" s="123"/>
      <c r="DY30" s="123"/>
      <c r="DZ30" s="123"/>
      <c r="EA30" s="123"/>
      <c r="EB30" s="123"/>
      <c r="EC30" s="123"/>
      <c r="ED30" s="123"/>
      <c r="EE30" s="123"/>
      <c r="EF30" s="123"/>
      <c r="EG30" s="123"/>
      <c r="EH30" s="123"/>
      <c r="EI30" s="124"/>
      <c r="EJ30" s="129" t="s">
        <v>194</v>
      </c>
      <c r="EK30" s="130"/>
      <c r="EL30" s="130"/>
      <c r="EM30" s="130"/>
      <c r="EN30" s="130"/>
      <c r="EO30" s="130"/>
      <c r="EP30" s="130"/>
      <c r="EQ30" s="130"/>
      <c r="ER30" s="130"/>
      <c r="ES30" s="130"/>
      <c r="ET30" s="130"/>
      <c r="EU30" s="130"/>
      <c r="EV30" s="130"/>
      <c r="EW30" s="130"/>
      <c r="EX30" s="130"/>
      <c r="EY30" s="130"/>
    </row>
    <row r="31" spans="1:155" ht="18" customHeight="1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1"/>
      <c r="AS31" s="115"/>
      <c r="AT31" s="110"/>
      <c r="AU31" s="110"/>
      <c r="AV31" s="110"/>
      <c r="AW31" s="110"/>
      <c r="AX31" s="110"/>
      <c r="AY31" s="110"/>
      <c r="AZ31" s="110"/>
      <c r="BA31" s="110"/>
      <c r="BB31" s="111"/>
      <c r="BC31" s="115"/>
      <c r="BD31" s="110"/>
      <c r="BE31" s="110"/>
      <c r="BF31" s="110"/>
      <c r="BG31" s="110"/>
      <c r="BH31" s="110"/>
      <c r="BI31" s="110"/>
      <c r="BJ31" s="110"/>
      <c r="BK31" s="110"/>
      <c r="BL31" s="110"/>
      <c r="BM31" s="111"/>
      <c r="BN31" s="115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1"/>
      <c r="CC31" s="115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1"/>
      <c r="CO31" s="121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6"/>
      <c r="DE31" s="17"/>
      <c r="DF31" s="125"/>
      <c r="DG31" s="125"/>
      <c r="DH31" s="125"/>
      <c r="DI31" s="125"/>
      <c r="DJ31" s="125"/>
      <c r="DK31" s="125"/>
      <c r="DL31" s="125"/>
      <c r="DM31" s="125"/>
      <c r="DN31" s="125"/>
      <c r="DO31" s="125"/>
      <c r="DP31" s="125"/>
      <c r="DQ31" s="125"/>
      <c r="DR31" s="125"/>
      <c r="DS31" s="126"/>
      <c r="DT31" s="128"/>
      <c r="DU31" s="125"/>
      <c r="DV31" s="125"/>
      <c r="DW31" s="125"/>
      <c r="DX31" s="125"/>
      <c r="DY31" s="125"/>
      <c r="DZ31" s="125"/>
      <c r="EA31" s="125"/>
      <c r="EB31" s="125"/>
      <c r="EC31" s="125"/>
      <c r="ED31" s="125"/>
      <c r="EE31" s="125"/>
      <c r="EF31" s="125"/>
      <c r="EG31" s="125"/>
      <c r="EH31" s="125"/>
      <c r="EI31" s="126"/>
      <c r="EJ31" s="131"/>
      <c r="EK31" s="132"/>
      <c r="EL31" s="132"/>
      <c r="EM31" s="132"/>
      <c r="EN31" s="132"/>
      <c r="EO31" s="132"/>
      <c r="EP31" s="132"/>
      <c r="EQ31" s="132"/>
      <c r="ER31" s="132"/>
      <c r="ES31" s="132"/>
      <c r="ET31" s="132"/>
      <c r="EU31" s="132"/>
      <c r="EV31" s="132"/>
      <c r="EW31" s="132"/>
      <c r="EX31" s="132"/>
      <c r="EY31" s="132"/>
    </row>
    <row r="32" spans="1:155" ht="11.25" customHeight="1" thickBot="1">
      <c r="A32" s="116">
        <v>1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7"/>
      <c r="AS32" s="100">
        <v>2</v>
      </c>
      <c r="AT32" s="101"/>
      <c r="AU32" s="101"/>
      <c r="AV32" s="101"/>
      <c r="AW32" s="101"/>
      <c r="AX32" s="101"/>
      <c r="AY32" s="101"/>
      <c r="AZ32" s="101"/>
      <c r="BA32" s="101"/>
      <c r="BB32" s="102"/>
      <c r="BC32" s="100">
        <v>3</v>
      </c>
      <c r="BD32" s="101"/>
      <c r="BE32" s="101"/>
      <c r="BF32" s="101"/>
      <c r="BG32" s="101"/>
      <c r="BH32" s="101"/>
      <c r="BI32" s="101"/>
      <c r="BJ32" s="101"/>
      <c r="BK32" s="101"/>
      <c r="BL32" s="101"/>
      <c r="BM32" s="102"/>
      <c r="BN32" s="100">
        <v>4</v>
      </c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2"/>
      <c r="CC32" s="100">
        <v>5</v>
      </c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2"/>
      <c r="CO32" s="100">
        <v>6</v>
      </c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2"/>
      <c r="DD32" s="103">
        <v>7</v>
      </c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5"/>
      <c r="DT32" s="103">
        <v>8</v>
      </c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4"/>
      <c r="EG32" s="104"/>
      <c r="EH32" s="104"/>
      <c r="EI32" s="105"/>
      <c r="EJ32" s="103">
        <v>9</v>
      </c>
      <c r="EK32" s="104"/>
      <c r="EL32" s="104"/>
      <c r="EM32" s="104"/>
      <c r="EN32" s="104"/>
      <c r="EO32" s="104"/>
      <c r="EP32" s="104"/>
      <c r="EQ32" s="104"/>
      <c r="ER32" s="104"/>
      <c r="ES32" s="104"/>
      <c r="ET32" s="104"/>
      <c r="EU32" s="104"/>
      <c r="EV32" s="104"/>
      <c r="EW32" s="104"/>
      <c r="EX32" s="104"/>
      <c r="EY32" s="104"/>
    </row>
    <row r="33" spans="1:155" ht="11.25" customHeight="1" thickBot="1">
      <c r="A33" s="46" t="s">
        <v>57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76" t="s">
        <v>56</v>
      </c>
      <c r="AT33" s="59"/>
      <c r="AU33" s="59"/>
      <c r="AV33" s="59"/>
      <c r="AW33" s="59"/>
      <c r="AX33" s="59"/>
      <c r="AY33" s="59"/>
      <c r="AZ33" s="59"/>
      <c r="BA33" s="59"/>
      <c r="BB33" s="60"/>
      <c r="BC33" s="58" t="s">
        <v>56</v>
      </c>
      <c r="BD33" s="59"/>
      <c r="BE33" s="59"/>
      <c r="BF33" s="59"/>
      <c r="BG33" s="59"/>
      <c r="BH33" s="59"/>
      <c r="BI33" s="59"/>
      <c r="BJ33" s="59"/>
      <c r="BK33" s="59"/>
      <c r="BL33" s="59"/>
      <c r="BM33" s="60"/>
      <c r="BN33" s="58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60"/>
      <c r="CC33" s="58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60"/>
      <c r="CO33" s="58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60"/>
      <c r="DD33" s="73">
        <f>DD232</f>
        <v>9718694.266940001</v>
      </c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5"/>
      <c r="DT33" s="73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5"/>
      <c r="EJ33" s="73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84"/>
    </row>
    <row r="34" spans="1:155" ht="12" customHeight="1" thickBot="1">
      <c r="A34" s="46" t="s">
        <v>50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76" t="s">
        <v>54</v>
      </c>
      <c r="AT34" s="59"/>
      <c r="AU34" s="59"/>
      <c r="AV34" s="59"/>
      <c r="AW34" s="59"/>
      <c r="AX34" s="59"/>
      <c r="AY34" s="59"/>
      <c r="AZ34" s="59"/>
      <c r="BA34" s="59"/>
      <c r="BB34" s="60"/>
      <c r="BC34" s="58" t="s">
        <v>56</v>
      </c>
      <c r="BD34" s="59"/>
      <c r="BE34" s="59"/>
      <c r="BF34" s="59"/>
      <c r="BG34" s="59"/>
      <c r="BH34" s="59"/>
      <c r="BI34" s="59"/>
      <c r="BJ34" s="59"/>
      <c r="BK34" s="59"/>
      <c r="BL34" s="59"/>
      <c r="BM34" s="60"/>
      <c r="BN34" s="58" t="s">
        <v>58</v>
      </c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60"/>
      <c r="CC34" s="58" t="s">
        <v>59</v>
      </c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60"/>
      <c r="CO34" s="58" t="s">
        <v>59</v>
      </c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60"/>
      <c r="DD34" s="73">
        <f>DD35+DD43+DD66+DD73</f>
        <v>6032875.8365400005</v>
      </c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5"/>
      <c r="DT34" s="73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5"/>
      <c r="EJ34" s="73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5"/>
    </row>
    <row r="35" spans="1:155" ht="38.25" customHeight="1" thickBot="1">
      <c r="A35" s="46" t="s">
        <v>69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76" t="s">
        <v>54</v>
      </c>
      <c r="AT35" s="59"/>
      <c r="AU35" s="59"/>
      <c r="AV35" s="59"/>
      <c r="AW35" s="59"/>
      <c r="AX35" s="59"/>
      <c r="AY35" s="59"/>
      <c r="AZ35" s="59"/>
      <c r="BA35" s="59"/>
      <c r="BB35" s="60"/>
      <c r="BC35" s="58" t="s">
        <v>55</v>
      </c>
      <c r="BD35" s="59"/>
      <c r="BE35" s="59"/>
      <c r="BF35" s="59"/>
      <c r="BG35" s="59"/>
      <c r="BH35" s="59"/>
      <c r="BI35" s="59"/>
      <c r="BJ35" s="59"/>
      <c r="BK35" s="59"/>
      <c r="BL35" s="59"/>
      <c r="BM35" s="60"/>
      <c r="BN35" s="58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60"/>
      <c r="CC35" s="58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60"/>
      <c r="CO35" s="58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60"/>
      <c r="DD35" s="73">
        <f>DD36</f>
        <v>584262.6048000001</v>
      </c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5"/>
      <c r="DT35" s="73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5"/>
      <c r="EJ35" s="73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5"/>
    </row>
    <row r="36" spans="1:155" ht="61.5" customHeight="1" thickBot="1">
      <c r="A36" s="34" t="s">
        <v>70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72" t="s">
        <v>54</v>
      </c>
      <c r="AT36" s="32"/>
      <c r="AU36" s="32"/>
      <c r="AV36" s="32"/>
      <c r="AW36" s="32"/>
      <c r="AX36" s="32"/>
      <c r="AY36" s="32"/>
      <c r="AZ36" s="32"/>
      <c r="BA36" s="32"/>
      <c r="BB36" s="39"/>
      <c r="BC36" s="31" t="s">
        <v>55</v>
      </c>
      <c r="BD36" s="32"/>
      <c r="BE36" s="32"/>
      <c r="BF36" s="32"/>
      <c r="BG36" s="32"/>
      <c r="BH36" s="32"/>
      <c r="BI36" s="32"/>
      <c r="BJ36" s="32"/>
      <c r="BK36" s="32"/>
      <c r="BL36" s="32"/>
      <c r="BM36" s="39"/>
      <c r="BN36" s="31" t="s">
        <v>71</v>
      </c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9"/>
      <c r="CC36" s="31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9"/>
      <c r="CO36" s="31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9"/>
      <c r="DD36" s="40">
        <f>DD37</f>
        <v>584262.6048000001</v>
      </c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2"/>
      <c r="DT36" s="40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2"/>
      <c r="EJ36" s="40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2"/>
    </row>
    <row r="37" spans="1:155" ht="23.25" customHeight="1" thickBot="1">
      <c r="A37" s="34" t="s">
        <v>72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72" t="s">
        <v>54</v>
      </c>
      <c r="AT37" s="32"/>
      <c r="AU37" s="32"/>
      <c r="AV37" s="32"/>
      <c r="AW37" s="32"/>
      <c r="AX37" s="32"/>
      <c r="AY37" s="32"/>
      <c r="AZ37" s="32"/>
      <c r="BA37" s="32"/>
      <c r="BB37" s="39"/>
      <c r="BC37" s="31" t="s">
        <v>55</v>
      </c>
      <c r="BD37" s="32"/>
      <c r="BE37" s="32"/>
      <c r="BF37" s="32"/>
      <c r="BG37" s="32"/>
      <c r="BH37" s="32"/>
      <c r="BI37" s="32"/>
      <c r="BJ37" s="32"/>
      <c r="BK37" s="32"/>
      <c r="BL37" s="32"/>
      <c r="BM37" s="39"/>
      <c r="BN37" s="31" t="s">
        <v>73</v>
      </c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9"/>
      <c r="CC37" s="31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9"/>
      <c r="CO37" s="31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9"/>
      <c r="DD37" s="40">
        <f>DD38</f>
        <v>584262.6048000001</v>
      </c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2"/>
      <c r="DT37" s="40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2"/>
      <c r="EJ37" s="40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2"/>
    </row>
    <row r="38" spans="1:155" ht="37.5" customHeight="1" thickBot="1">
      <c r="A38" s="34" t="s">
        <v>74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72" t="s">
        <v>54</v>
      </c>
      <c r="AT38" s="32"/>
      <c r="AU38" s="32"/>
      <c r="AV38" s="32"/>
      <c r="AW38" s="32"/>
      <c r="AX38" s="32"/>
      <c r="AY38" s="32"/>
      <c r="AZ38" s="32"/>
      <c r="BA38" s="32"/>
      <c r="BB38" s="39"/>
      <c r="BC38" s="31" t="s">
        <v>55</v>
      </c>
      <c r="BD38" s="32"/>
      <c r="BE38" s="32"/>
      <c r="BF38" s="32"/>
      <c r="BG38" s="32"/>
      <c r="BH38" s="32"/>
      <c r="BI38" s="32"/>
      <c r="BJ38" s="32"/>
      <c r="BK38" s="32"/>
      <c r="BL38" s="32"/>
      <c r="BM38" s="39"/>
      <c r="BN38" s="31" t="s">
        <v>62</v>
      </c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9"/>
      <c r="CC38" s="31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9"/>
      <c r="CO38" s="31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9"/>
      <c r="DD38" s="40">
        <f>DD39</f>
        <v>584262.6048000001</v>
      </c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2"/>
      <c r="DT38" s="40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2"/>
      <c r="EJ38" s="40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2"/>
    </row>
    <row r="39" spans="1:155" ht="62.25" customHeight="1" thickBot="1">
      <c r="A39" s="34" t="s">
        <v>145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72" t="s">
        <v>54</v>
      </c>
      <c r="AT39" s="32"/>
      <c r="AU39" s="32"/>
      <c r="AV39" s="32"/>
      <c r="AW39" s="32"/>
      <c r="AX39" s="32"/>
      <c r="AY39" s="32"/>
      <c r="AZ39" s="32"/>
      <c r="BA39" s="32"/>
      <c r="BB39" s="39"/>
      <c r="BC39" s="31" t="s">
        <v>55</v>
      </c>
      <c r="BD39" s="32"/>
      <c r="BE39" s="32"/>
      <c r="BF39" s="32"/>
      <c r="BG39" s="32"/>
      <c r="BH39" s="32"/>
      <c r="BI39" s="32"/>
      <c r="BJ39" s="32"/>
      <c r="BK39" s="32"/>
      <c r="BL39" s="32"/>
      <c r="BM39" s="39"/>
      <c r="BN39" s="31" t="s">
        <v>62</v>
      </c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9"/>
      <c r="CC39" s="31" t="s">
        <v>60</v>
      </c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9"/>
      <c r="CO39" s="31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9"/>
      <c r="DD39" s="40">
        <f>DD40</f>
        <v>584262.6048000001</v>
      </c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2"/>
      <c r="DT39" s="40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2"/>
      <c r="EJ39" s="40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2"/>
    </row>
    <row r="40" spans="1:155" ht="26.25" customHeight="1" thickBot="1">
      <c r="A40" s="34" t="s">
        <v>75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72" t="s">
        <v>54</v>
      </c>
      <c r="AT40" s="32"/>
      <c r="AU40" s="32"/>
      <c r="AV40" s="32"/>
      <c r="AW40" s="32"/>
      <c r="AX40" s="32"/>
      <c r="AY40" s="32"/>
      <c r="AZ40" s="32"/>
      <c r="BA40" s="32"/>
      <c r="BB40" s="39"/>
      <c r="BC40" s="31" t="s">
        <v>55</v>
      </c>
      <c r="BD40" s="32"/>
      <c r="BE40" s="32"/>
      <c r="BF40" s="32"/>
      <c r="BG40" s="32"/>
      <c r="BH40" s="32"/>
      <c r="BI40" s="32"/>
      <c r="BJ40" s="32"/>
      <c r="BK40" s="32"/>
      <c r="BL40" s="32"/>
      <c r="BM40" s="39"/>
      <c r="BN40" s="31" t="s">
        <v>62</v>
      </c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9"/>
      <c r="CC40" s="31" t="s">
        <v>63</v>
      </c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9"/>
      <c r="CO40" s="31" t="s">
        <v>66</v>
      </c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9"/>
      <c r="DD40" s="40">
        <f>DD41+DD42</f>
        <v>584262.6048000001</v>
      </c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2"/>
      <c r="DT40" s="40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2"/>
      <c r="EJ40" s="40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2"/>
    </row>
    <row r="41" spans="1:155" ht="13.5" customHeight="1" thickBot="1">
      <c r="A41" s="34" t="s">
        <v>77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72" t="s">
        <v>54</v>
      </c>
      <c r="AT41" s="32"/>
      <c r="AU41" s="32"/>
      <c r="AV41" s="32"/>
      <c r="AW41" s="32"/>
      <c r="AX41" s="32"/>
      <c r="AY41" s="32"/>
      <c r="AZ41" s="32"/>
      <c r="BA41" s="32"/>
      <c r="BB41" s="39"/>
      <c r="BC41" s="31" t="s">
        <v>55</v>
      </c>
      <c r="BD41" s="32"/>
      <c r="BE41" s="32"/>
      <c r="BF41" s="32"/>
      <c r="BG41" s="32"/>
      <c r="BH41" s="32"/>
      <c r="BI41" s="32"/>
      <c r="BJ41" s="32"/>
      <c r="BK41" s="32"/>
      <c r="BL41" s="32"/>
      <c r="BM41" s="39"/>
      <c r="BN41" s="31" t="s">
        <v>62</v>
      </c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9"/>
      <c r="CC41" s="31" t="s">
        <v>64</v>
      </c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9"/>
      <c r="CO41" s="31" t="s">
        <v>65</v>
      </c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9"/>
      <c r="DD41" s="40">
        <v>448742.4</v>
      </c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2"/>
      <c r="DT41" s="40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2"/>
      <c r="EJ41" s="40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67"/>
    </row>
    <row r="42" spans="1:155" ht="36" customHeight="1" thickBot="1">
      <c r="A42" s="34" t="s">
        <v>76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72" t="s">
        <v>54</v>
      </c>
      <c r="AT42" s="32"/>
      <c r="AU42" s="32"/>
      <c r="AV42" s="32"/>
      <c r="AW42" s="32"/>
      <c r="AX42" s="32"/>
      <c r="AY42" s="32"/>
      <c r="AZ42" s="32"/>
      <c r="BA42" s="32"/>
      <c r="BB42" s="39"/>
      <c r="BC42" s="31" t="s">
        <v>55</v>
      </c>
      <c r="BD42" s="32"/>
      <c r="BE42" s="32"/>
      <c r="BF42" s="32"/>
      <c r="BG42" s="32"/>
      <c r="BH42" s="32"/>
      <c r="BI42" s="32"/>
      <c r="BJ42" s="32"/>
      <c r="BK42" s="32"/>
      <c r="BL42" s="32"/>
      <c r="BM42" s="39"/>
      <c r="BN42" s="31" t="s">
        <v>62</v>
      </c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9"/>
      <c r="CC42" s="31" t="s">
        <v>67</v>
      </c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9"/>
      <c r="CO42" s="31" t="s">
        <v>68</v>
      </c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9"/>
      <c r="DD42" s="40">
        <f>DD41*0.302</f>
        <v>135520.2048</v>
      </c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2"/>
      <c r="DT42" s="40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2"/>
      <c r="EJ42" s="40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2"/>
    </row>
    <row r="43" spans="1:155" ht="38.25" customHeight="1" thickBot="1">
      <c r="A43" s="46" t="s">
        <v>78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76" t="s">
        <v>54</v>
      </c>
      <c r="AT43" s="59"/>
      <c r="AU43" s="59"/>
      <c r="AV43" s="59"/>
      <c r="AW43" s="59"/>
      <c r="AX43" s="59"/>
      <c r="AY43" s="59"/>
      <c r="AZ43" s="59"/>
      <c r="BA43" s="59"/>
      <c r="BB43" s="60"/>
      <c r="BC43" s="58" t="s">
        <v>80</v>
      </c>
      <c r="BD43" s="59"/>
      <c r="BE43" s="59"/>
      <c r="BF43" s="59"/>
      <c r="BG43" s="59"/>
      <c r="BH43" s="59"/>
      <c r="BI43" s="59"/>
      <c r="BJ43" s="59"/>
      <c r="BK43" s="59"/>
      <c r="BL43" s="59"/>
      <c r="BM43" s="60"/>
      <c r="BN43" s="58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60"/>
      <c r="CC43" s="58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60"/>
      <c r="CO43" s="58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60"/>
      <c r="DD43" s="73">
        <f>DD44</f>
        <v>2019441.03646</v>
      </c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5"/>
      <c r="DT43" s="31" t="s">
        <v>196</v>
      </c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9"/>
      <c r="EJ43" s="31" t="s">
        <v>196</v>
      </c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9"/>
    </row>
    <row r="44" spans="1:155" ht="24.75" customHeight="1" thickBot="1">
      <c r="A44" s="34" t="s">
        <v>79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72" t="s">
        <v>54</v>
      </c>
      <c r="AT44" s="32"/>
      <c r="AU44" s="32"/>
      <c r="AV44" s="32"/>
      <c r="AW44" s="32"/>
      <c r="AX44" s="32"/>
      <c r="AY44" s="32"/>
      <c r="AZ44" s="32"/>
      <c r="BA44" s="32"/>
      <c r="BB44" s="39"/>
      <c r="BC44" s="31" t="s">
        <v>80</v>
      </c>
      <c r="BD44" s="32"/>
      <c r="BE44" s="32"/>
      <c r="BF44" s="32"/>
      <c r="BG44" s="32"/>
      <c r="BH44" s="32"/>
      <c r="BI44" s="32"/>
      <c r="BJ44" s="32"/>
      <c r="BK44" s="32"/>
      <c r="BL44" s="32"/>
      <c r="BM44" s="39"/>
      <c r="BN44" s="31" t="s">
        <v>71</v>
      </c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9"/>
      <c r="CC44" s="31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9"/>
      <c r="CO44" s="31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9"/>
      <c r="DD44" s="40">
        <f>DD45</f>
        <v>2019441.03646</v>
      </c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2"/>
      <c r="DT44" s="31" t="s">
        <v>196</v>
      </c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9"/>
      <c r="EJ44" s="31" t="s">
        <v>196</v>
      </c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9"/>
    </row>
    <row r="45" spans="1:155" ht="23.25" customHeight="1" thickBot="1">
      <c r="A45" s="34" t="s">
        <v>81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72" t="s">
        <v>54</v>
      </c>
      <c r="AT45" s="32"/>
      <c r="AU45" s="32"/>
      <c r="AV45" s="32"/>
      <c r="AW45" s="32"/>
      <c r="AX45" s="32"/>
      <c r="AY45" s="32"/>
      <c r="AZ45" s="32"/>
      <c r="BA45" s="32"/>
      <c r="BB45" s="39"/>
      <c r="BC45" s="31" t="s">
        <v>80</v>
      </c>
      <c r="BD45" s="32"/>
      <c r="BE45" s="32"/>
      <c r="BF45" s="32"/>
      <c r="BG45" s="32"/>
      <c r="BH45" s="32"/>
      <c r="BI45" s="32"/>
      <c r="BJ45" s="32"/>
      <c r="BK45" s="32"/>
      <c r="BL45" s="32"/>
      <c r="BM45" s="39"/>
      <c r="BN45" s="31" t="s">
        <v>73</v>
      </c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9"/>
      <c r="CC45" s="31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9"/>
      <c r="CO45" s="31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9"/>
      <c r="DD45" s="40">
        <f>DD46</f>
        <v>2019441.03646</v>
      </c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2"/>
      <c r="DT45" s="31" t="s">
        <v>196</v>
      </c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9"/>
      <c r="EJ45" s="31" t="s">
        <v>196</v>
      </c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9"/>
    </row>
    <row r="46" spans="1:155" ht="27" customHeight="1" thickBot="1">
      <c r="A46" s="34" t="s">
        <v>82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72" t="s">
        <v>54</v>
      </c>
      <c r="AT46" s="32"/>
      <c r="AU46" s="32"/>
      <c r="AV46" s="32"/>
      <c r="AW46" s="32"/>
      <c r="AX46" s="32"/>
      <c r="AY46" s="32"/>
      <c r="AZ46" s="32"/>
      <c r="BA46" s="32"/>
      <c r="BB46" s="39"/>
      <c r="BC46" s="31" t="s">
        <v>80</v>
      </c>
      <c r="BD46" s="32"/>
      <c r="BE46" s="32"/>
      <c r="BF46" s="32"/>
      <c r="BG46" s="32"/>
      <c r="BH46" s="32"/>
      <c r="BI46" s="32"/>
      <c r="BJ46" s="32"/>
      <c r="BK46" s="32"/>
      <c r="BL46" s="32"/>
      <c r="BM46" s="39"/>
      <c r="BN46" s="31" t="s">
        <v>62</v>
      </c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9"/>
      <c r="CC46" s="31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9"/>
      <c r="CO46" s="31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9"/>
      <c r="DD46" s="40">
        <f>DD47+DD52+DD62</f>
        <v>2019441.03646</v>
      </c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2"/>
      <c r="DT46" s="31" t="s">
        <v>196</v>
      </c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9"/>
      <c r="EJ46" s="31" t="s">
        <v>196</v>
      </c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9"/>
    </row>
    <row r="47" spans="1:155" ht="47.25" customHeight="1" thickBot="1">
      <c r="A47" s="34" t="s">
        <v>83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72" t="s">
        <v>54</v>
      </c>
      <c r="AT47" s="32"/>
      <c r="AU47" s="32"/>
      <c r="AV47" s="32"/>
      <c r="AW47" s="32"/>
      <c r="AX47" s="32"/>
      <c r="AY47" s="32"/>
      <c r="AZ47" s="32"/>
      <c r="BA47" s="32"/>
      <c r="BB47" s="39"/>
      <c r="BC47" s="31" t="s">
        <v>80</v>
      </c>
      <c r="BD47" s="32"/>
      <c r="BE47" s="32"/>
      <c r="BF47" s="32"/>
      <c r="BG47" s="32"/>
      <c r="BH47" s="32"/>
      <c r="BI47" s="32"/>
      <c r="BJ47" s="32"/>
      <c r="BK47" s="32"/>
      <c r="BL47" s="32"/>
      <c r="BM47" s="39"/>
      <c r="BN47" s="31" t="s">
        <v>62</v>
      </c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9"/>
      <c r="CC47" s="31" t="s">
        <v>60</v>
      </c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9"/>
      <c r="CO47" s="31" t="s">
        <v>61</v>
      </c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9"/>
      <c r="DD47" s="40">
        <f>DD48</f>
        <v>1500885.99646</v>
      </c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2"/>
      <c r="DT47" s="40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2"/>
      <c r="EJ47" s="40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2"/>
    </row>
    <row r="48" spans="1:155" ht="24.75" customHeight="1" thickBot="1">
      <c r="A48" s="34" t="s">
        <v>75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72" t="s">
        <v>54</v>
      </c>
      <c r="AT48" s="32"/>
      <c r="AU48" s="32"/>
      <c r="AV48" s="32"/>
      <c r="AW48" s="32"/>
      <c r="AX48" s="32"/>
      <c r="AY48" s="32"/>
      <c r="AZ48" s="32"/>
      <c r="BA48" s="32"/>
      <c r="BB48" s="39"/>
      <c r="BC48" s="31" t="s">
        <v>80</v>
      </c>
      <c r="BD48" s="32"/>
      <c r="BE48" s="32"/>
      <c r="BF48" s="32"/>
      <c r="BG48" s="32"/>
      <c r="BH48" s="32"/>
      <c r="BI48" s="32"/>
      <c r="BJ48" s="32"/>
      <c r="BK48" s="32"/>
      <c r="BL48" s="32"/>
      <c r="BM48" s="39"/>
      <c r="BN48" s="31" t="s">
        <v>62</v>
      </c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9"/>
      <c r="CC48" s="31" t="s">
        <v>63</v>
      </c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9"/>
      <c r="CO48" s="31" t="s">
        <v>66</v>
      </c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9"/>
      <c r="DD48" s="40">
        <f>DD49+DD51+DD50</f>
        <v>1500885.99646</v>
      </c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2"/>
      <c r="DT48" s="40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2"/>
      <c r="EJ48" s="40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2"/>
    </row>
    <row r="49" spans="1:155" ht="24.75" customHeight="1" thickBot="1">
      <c r="A49" s="34" t="s">
        <v>77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72" t="s">
        <v>54</v>
      </c>
      <c r="AT49" s="32"/>
      <c r="AU49" s="32"/>
      <c r="AV49" s="32"/>
      <c r="AW49" s="32"/>
      <c r="AX49" s="32"/>
      <c r="AY49" s="32"/>
      <c r="AZ49" s="32"/>
      <c r="BA49" s="32"/>
      <c r="BB49" s="39"/>
      <c r="BC49" s="31" t="s">
        <v>80</v>
      </c>
      <c r="BD49" s="32"/>
      <c r="BE49" s="32"/>
      <c r="BF49" s="32"/>
      <c r="BG49" s="32"/>
      <c r="BH49" s="32"/>
      <c r="BI49" s="32"/>
      <c r="BJ49" s="32"/>
      <c r="BK49" s="32"/>
      <c r="BL49" s="32"/>
      <c r="BM49" s="39"/>
      <c r="BN49" s="31" t="s">
        <v>62</v>
      </c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9"/>
      <c r="CC49" s="31" t="s">
        <v>64</v>
      </c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9"/>
      <c r="CO49" s="31" t="s">
        <v>65</v>
      </c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9"/>
      <c r="DD49" s="40">
        <v>1145073.73</v>
      </c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2"/>
      <c r="DT49" s="40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2"/>
      <c r="EJ49" s="40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67"/>
    </row>
    <row r="50" spans="1:155" ht="24.75" customHeight="1" thickBot="1">
      <c r="A50" s="34" t="s">
        <v>84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72" t="s">
        <v>54</v>
      </c>
      <c r="AT50" s="32"/>
      <c r="AU50" s="32"/>
      <c r="AV50" s="32"/>
      <c r="AW50" s="32"/>
      <c r="AX50" s="32"/>
      <c r="AY50" s="32"/>
      <c r="AZ50" s="32"/>
      <c r="BA50" s="32"/>
      <c r="BB50" s="39"/>
      <c r="BC50" s="31" t="s">
        <v>80</v>
      </c>
      <c r="BD50" s="32"/>
      <c r="BE50" s="32"/>
      <c r="BF50" s="32"/>
      <c r="BG50" s="32"/>
      <c r="BH50" s="32"/>
      <c r="BI50" s="32"/>
      <c r="BJ50" s="32"/>
      <c r="BK50" s="32"/>
      <c r="BL50" s="32"/>
      <c r="BM50" s="39"/>
      <c r="BN50" s="31" t="s">
        <v>62</v>
      </c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9"/>
      <c r="CC50" s="31" t="s">
        <v>85</v>
      </c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9"/>
      <c r="CO50" s="31" t="s">
        <v>86</v>
      </c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9"/>
      <c r="DD50" s="40">
        <v>10000</v>
      </c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2"/>
      <c r="DT50" s="40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2"/>
      <c r="EJ50" s="40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67"/>
    </row>
    <row r="51" spans="1:155" ht="36.75" customHeight="1" thickBot="1">
      <c r="A51" s="34" t="s">
        <v>76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72" t="s">
        <v>54</v>
      </c>
      <c r="AT51" s="32"/>
      <c r="AU51" s="32"/>
      <c r="AV51" s="32"/>
      <c r="AW51" s="32"/>
      <c r="AX51" s="32"/>
      <c r="AY51" s="32"/>
      <c r="AZ51" s="32"/>
      <c r="BA51" s="32"/>
      <c r="BB51" s="39"/>
      <c r="BC51" s="31" t="s">
        <v>80</v>
      </c>
      <c r="BD51" s="32"/>
      <c r="BE51" s="32"/>
      <c r="BF51" s="32"/>
      <c r="BG51" s="32"/>
      <c r="BH51" s="32"/>
      <c r="BI51" s="32"/>
      <c r="BJ51" s="32"/>
      <c r="BK51" s="32"/>
      <c r="BL51" s="32"/>
      <c r="BM51" s="39"/>
      <c r="BN51" s="31" t="s">
        <v>62</v>
      </c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9"/>
      <c r="CC51" s="31" t="s">
        <v>67</v>
      </c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9"/>
      <c r="CO51" s="31" t="s">
        <v>68</v>
      </c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9"/>
      <c r="DD51" s="40">
        <f>DD49*0.302</f>
        <v>345812.26645999996</v>
      </c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2"/>
      <c r="DT51" s="40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2"/>
      <c r="EJ51" s="40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2"/>
    </row>
    <row r="52" spans="1:155" ht="24" customHeight="1" thickBot="1">
      <c r="A52" s="34" t="s">
        <v>87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72" t="s">
        <v>54</v>
      </c>
      <c r="AT52" s="32"/>
      <c r="AU52" s="32"/>
      <c r="AV52" s="32"/>
      <c r="AW52" s="32"/>
      <c r="AX52" s="32"/>
      <c r="AY52" s="32"/>
      <c r="AZ52" s="32"/>
      <c r="BA52" s="32"/>
      <c r="BB52" s="39"/>
      <c r="BC52" s="31" t="s">
        <v>80</v>
      </c>
      <c r="BD52" s="32"/>
      <c r="BE52" s="32"/>
      <c r="BF52" s="32"/>
      <c r="BG52" s="32"/>
      <c r="BH52" s="32"/>
      <c r="BI52" s="32"/>
      <c r="BJ52" s="32"/>
      <c r="BK52" s="32"/>
      <c r="BL52" s="32"/>
      <c r="BM52" s="39"/>
      <c r="BN52" s="31" t="s">
        <v>62</v>
      </c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9"/>
      <c r="CC52" s="31" t="s">
        <v>61</v>
      </c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9"/>
      <c r="CO52" s="31" t="s">
        <v>59</v>
      </c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9"/>
      <c r="DD52" s="40">
        <f>DD53</f>
        <v>508555.04</v>
      </c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2"/>
      <c r="DT52" s="31" t="s">
        <v>214</v>
      </c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9"/>
      <c r="EJ52" s="31" t="s">
        <v>214</v>
      </c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9"/>
    </row>
    <row r="53" spans="1:155" ht="23.25" customHeight="1" thickBot="1">
      <c r="A53" s="34" t="s">
        <v>89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72" t="s">
        <v>54</v>
      </c>
      <c r="AT53" s="32"/>
      <c r="AU53" s="32"/>
      <c r="AV53" s="32"/>
      <c r="AW53" s="32"/>
      <c r="AX53" s="32"/>
      <c r="AY53" s="32"/>
      <c r="AZ53" s="32"/>
      <c r="BA53" s="32"/>
      <c r="BB53" s="39"/>
      <c r="BC53" s="31" t="s">
        <v>80</v>
      </c>
      <c r="BD53" s="32"/>
      <c r="BE53" s="32"/>
      <c r="BF53" s="32"/>
      <c r="BG53" s="32"/>
      <c r="BH53" s="32"/>
      <c r="BI53" s="32"/>
      <c r="BJ53" s="32"/>
      <c r="BK53" s="32"/>
      <c r="BL53" s="32"/>
      <c r="BM53" s="39"/>
      <c r="BN53" s="31" t="s">
        <v>62</v>
      </c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9"/>
      <c r="CC53" s="31" t="s">
        <v>88</v>
      </c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9"/>
      <c r="CO53" s="31" t="s">
        <v>59</v>
      </c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9"/>
      <c r="DD53" s="40">
        <f>DD54</f>
        <v>508555.04</v>
      </c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2"/>
      <c r="DT53" s="31" t="s">
        <v>215</v>
      </c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9"/>
      <c r="EJ53" s="31" t="s">
        <v>215</v>
      </c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9"/>
    </row>
    <row r="54" spans="1:155" ht="25.5" customHeight="1" thickBot="1">
      <c r="A54" s="34" t="s">
        <v>90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72" t="s">
        <v>54</v>
      </c>
      <c r="AT54" s="32"/>
      <c r="AU54" s="32"/>
      <c r="AV54" s="32"/>
      <c r="AW54" s="32"/>
      <c r="AX54" s="32"/>
      <c r="AY54" s="32"/>
      <c r="AZ54" s="32"/>
      <c r="BA54" s="32"/>
      <c r="BB54" s="39"/>
      <c r="BC54" s="31" t="s">
        <v>80</v>
      </c>
      <c r="BD54" s="32"/>
      <c r="BE54" s="32"/>
      <c r="BF54" s="32"/>
      <c r="BG54" s="32"/>
      <c r="BH54" s="32"/>
      <c r="BI54" s="32"/>
      <c r="BJ54" s="32"/>
      <c r="BK54" s="32"/>
      <c r="BL54" s="32"/>
      <c r="BM54" s="39"/>
      <c r="BN54" s="31" t="s">
        <v>62</v>
      </c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9"/>
      <c r="CC54" s="31" t="s">
        <v>91</v>
      </c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9"/>
      <c r="CO54" s="31" t="s">
        <v>59</v>
      </c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9"/>
      <c r="DD54" s="40">
        <v>508555.04</v>
      </c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2"/>
      <c r="DT54" s="31" t="s">
        <v>213</v>
      </c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9"/>
      <c r="EJ54" s="31" t="s">
        <v>213</v>
      </c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9"/>
    </row>
    <row r="55" spans="1:155" ht="12" customHeight="1" thickBot="1">
      <c r="A55" s="34" t="s">
        <v>92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72" t="s">
        <v>54</v>
      </c>
      <c r="AT55" s="32"/>
      <c r="AU55" s="32"/>
      <c r="AV55" s="32"/>
      <c r="AW55" s="32"/>
      <c r="AX55" s="32"/>
      <c r="AY55" s="32"/>
      <c r="AZ55" s="32"/>
      <c r="BA55" s="32"/>
      <c r="BB55" s="39"/>
      <c r="BC55" s="31" t="s">
        <v>80</v>
      </c>
      <c r="BD55" s="32"/>
      <c r="BE55" s="32"/>
      <c r="BF55" s="32"/>
      <c r="BG55" s="32"/>
      <c r="BH55" s="32"/>
      <c r="BI55" s="32"/>
      <c r="BJ55" s="32"/>
      <c r="BK55" s="32"/>
      <c r="BL55" s="32"/>
      <c r="BM55" s="39"/>
      <c r="BN55" s="31" t="s">
        <v>62</v>
      </c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9"/>
      <c r="CC55" s="31" t="s">
        <v>91</v>
      </c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9"/>
      <c r="CO55" s="31" t="s">
        <v>93</v>
      </c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9"/>
      <c r="DD55" s="40">
        <v>63482</v>
      </c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2"/>
      <c r="DT55" s="40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2"/>
      <c r="EJ55" s="40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67"/>
    </row>
    <row r="56" spans="1:155" ht="12" customHeight="1" thickBot="1">
      <c r="A56" s="34" t="s">
        <v>95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72" t="s">
        <v>54</v>
      </c>
      <c r="AT56" s="32"/>
      <c r="AU56" s="32"/>
      <c r="AV56" s="32"/>
      <c r="AW56" s="32"/>
      <c r="AX56" s="32"/>
      <c r="AY56" s="32"/>
      <c r="AZ56" s="32"/>
      <c r="BA56" s="32"/>
      <c r="BB56" s="39"/>
      <c r="BC56" s="31" t="s">
        <v>80</v>
      </c>
      <c r="BD56" s="32"/>
      <c r="BE56" s="32"/>
      <c r="BF56" s="32"/>
      <c r="BG56" s="32"/>
      <c r="BH56" s="32"/>
      <c r="BI56" s="32"/>
      <c r="BJ56" s="32"/>
      <c r="BK56" s="32"/>
      <c r="BL56" s="32"/>
      <c r="BM56" s="39"/>
      <c r="BN56" s="31" t="s">
        <v>62</v>
      </c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9"/>
      <c r="CC56" s="31" t="s">
        <v>91</v>
      </c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9"/>
      <c r="CO56" s="31" t="s">
        <v>94</v>
      </c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9"/>
      <c r="DD56" s="40">
        <f>DD57+DD58</f>
        <v>269860</v>
      </c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2"/>
      <c r="DT56" s="40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2"/>
      <c r="EJ56" s="40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2"/>
    </row>
    <row r="57" spans="1:155" ht="12.75" customHeight="1" thickBot="1">
      <c r="A57" s="34" t="s">
        <v>96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72" t="s">
        <v>54</v>
      </c>
      <c r="AT57" s="32"/>
      <c r="AU57" s="32"/>
      <c r="AV57" s="32"/>
      <c r="AW57" s="32"/>
      <c r="AX57" s="32"/>
      <c r="AY57" s="32"/>
      <c r="AZ57" s="32"/>
      <c r="BA57" s="32"/>
      <c r="BB57" s="39"/>
      <c r="BC57" s="31" t="s">
        <v>80</v>
      </c>
      <c r="BD57" s="32"/>
      <c r="BE57" s="32"/>
      <c r="BF57" s="32"/>
      <c r="BG57" s="32"/>
      <c r="BH57" s="32"/>
      <c r="BI57" s="32"/>
      <c r="BJ57" s="32"/>
      <c r="BK57" s="32"/>
      <c r="BL57" s="32"/>
      <c r="BM57" s="39"/>
      <c r="BN57" s="31" t="s">
        <v>62</v>
      </c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9"/>
      <c r="CC57" s="31" t="s">
        <v>91</v>
      </c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9"/>
      <c r="CO57" s="31" t="s">
        <v>94</v>
      </c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9"/>
      <c r="DD57" s="40">
        <v>264860</v>
      </c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2"/>
      <c r="DT57" s="40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2"/>
      <c r="EJ57" s="40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2"/>
    </row>
    <row r="58" spans="1:155" ht="11.25" customHeight="1" thickBot="1">
      <c r="A58" s="34" t="s">
        <v>97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72" t="s">
        <v>54</v>
      </c>
      <c r="AT58" s="32"/>
      <c r="AU58" s="32"/>
      <c r="AV58" s="32"/>
      <c r="AW58" s="32"/>
      <c r="AX58" s="32"/>
      <c r="AY58" s="32"/>
      <c r="AZ58" s="32"/>
      <c r="BA58" s="32"/>
      <c r="BB58" s="39"/>
      <c r="BC58" s="31" t="s">
        <v>80</v>
      </c>
      <c r="BD58" s="32"/>
      <c r="BE58" s="32"/>
      <c r="BF58" s="32"/>
      <c r="BG58" s="32"/>
      <c r="BH58" s="32"/>
      <c r="BI58" s="32"/>
      <c r="BJ58" s="32"/>
      <c r="BK58" s="32"/>
      <c r="BL58" s="32"/>
      <c r="BM58" s="39"/>
      <c r="BN58" s="31" t="s">
        <v>62</v>
      </c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9"/>
      <c r="CC58" s="31" t="s">
        <v>91</v>
      </c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9"/>
      <c r="CO58" s="31" t="s">
        <v>94</v>
      </c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9"/>
      <c r="DD58" s="40">
        <v>5000</v>
      </c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2"/>
      <c r="DT58" s="40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2"/>
      <c r="EJ58" s="40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2"/>
    </row>
    <row r="59" spans="1:155" ht="13.5" customHeight="1" thickBot="1">
      <c r="A59" s="34" t="s">
        <v>98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72" t="s">
        <v>54</v>
      </c>
      <c r="AT59" s="32"/>
      <c r="AU59" s="32"/>
      <c r="AV59" s="32"/>
      <c r="AW59" s="32"/>
      <c r="AX59" s="32"/>
      <c r="AY59" s="32"/>
      <c r="AZ59" s="32"/>
      <c r="BA59" s="32"/>
      <c r="BB59" s="39"/>
      <c r="BC59" s="31" t="s">
        <v>80</v>
      </c>
      <c r="BD59" s="32"/>
      <c r="BE59" s="32"/>
      <c r="BF59" s="32"/>
      <c r="BG59" s="32"/>
      <c r="BH59" s="32"/>
      <c r="BI59" s="32"/>
      <c r="BJ59" s="32"/>
      <c r="BK59" s="32"/>
      <c r="BL59" s="32"/>
      <c r="BM59" s="39"/>
      <c r="BN59" s="31" t="s">
        <v>62</v>
      </c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9"/>
      <c r="CC59" s="31" t="s">
        <v>91</v>
      </c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9"/>
      <c r="CO59" s="31" t="s">
        <v>99</v>
      </c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9"/>
      <c r="DD59" s="40">
        <v>24200</v>
      </c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2"/>
      <c r="DT59" s="40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2"/>
      <c r="EJ59" s="40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2"/>
    </row>
    <row r="60" spans="1:155" ht="11.25" customHeight="1" thickBot="1">
      <c r="A60" s="34" t="s">
        <v>100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72" t="s">
        <v>54</v>
      </c>
      <c r="AT60" s="32"/>
      <c r="AU60" s="32"/>
      <c r="AV60" s="32"/>
      <c r="AW60" s="32"/>
      <c r="AX60" s="32"/>
      <c r="AY60" s="32"/>
      <c r="AZ60" s="32"/>
      <c r="BA60" s="32"/>
      <c r="BB60" s="39"/>
      <c r="BC60" s="31" t="s">
        <v>80</v>
      </c>
      <c r="BD60" s="32"/>
      <c r="BE60" s="32"/>
      <c r="BF60" s="32"/>
      <c r="BG60" s="32"/>
      <c r="BH60" s="32"/>
      <c r="BI60" s="32"/>
      <c r="BJ60" s="32"/>
      <c r="BK60" s="32"/>
      <c r="BL60" s="32"/>
      <c r="BM60" s="39"/>
      <c r="BN60" s="31" t="s">
        <v>62</v>
      </c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9"/>
      <c r="CC60" s="31" t="s">
        <v>91</v>
      </c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9"/>
      <c r="CO60" s="31" t="s">
        <v>101</v>
      </c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9"/>
      <c r="DD60" s="40">
        <v>63500</v>
      </c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2"/>
      <c r="DT60" s="40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2"/>
      <c r="EJ60" s="40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2"/>
    </row>
    <row r="61" spans="1:155" ht="11.25" customHeight="1" thickBot="1">
      <c r="A61" s="34" t="s">
        <v>103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72" t="s">
        <v>54</v>
      </c>
      <c r="AT61" s="32"/>
      <c r="AU61" s="32"/>
      <c r="AV61" s="32"/>
      <c r="AW61" s="32"/>
      <c r="AX61" s="32"/>
      <c r="AY61" s="32"/>
      <c r="AZ61" s="32"/>
      <c r="BA61" s="32"/>
      <c r="BB61" s="39"/>
      <c r="BC61" s="31" t="s">
        <v>80</v>
      </c>
      <c r="BD61" s="32"/>
      <c r="BE61" s="32"/>
      <c r="BF61" s="32"/>
      <c r="BG61" s="32"/>
      <c r="BH61" s="32"/>
      <c r="BI61" s="32"/>
      <c r="BJ61" s="32"/>
      <c r="BK61" s="32"/>
      <c r="BL61" s="32"/>
      <c r="BM61" s="39"/>
      <c r="BN61" s="31" t="s">
        <v>62</v>
      </c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9"/>
      <c r="CC61" s="31" t="s">
        <v>91</v>
      </c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9"/>
      <c r="CO61" s="31" t="s">
        <v>102</v>
      </c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9"/>
      <c r="DD61" s="40">
        <v>103513.04</v>
      </c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2"/>
      <c r="DT61" s="31" t="s">
        <v>196</v>
      </c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9"/>
      <c r="EJ61" s="31" t="s">
        <v>196</v>
      </c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9"/>
    </row>
    <row r="62" spans="1:155" ht="12.75" customHeight="1" thickBot="1">
      <c r="A62" s="34" t="s">
        <v>104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72" t="s">
        <v>54</v>
      </c>
      <c r="AT62" s="32"/>
      <c r="AU62" s="32"/>
      <c r="AV62" s="32"/>
      <c r="AW62" s="32"/>
      <c r="AX62" s="32"/>
      <c r="AY62" s="32"/>
      <c r="AZ62" s="32"/>
      <c r="BA62" s="32"/>
      <c r="BB62" s="39"/>
      <c r="BC62" s="31" t="s">
        <v>80</v>
      </c>
      <c r="BD62" s="32"/>
      <c r="BE62" s="32"/>
      <c r="BF62" s="32"/>
      <c r="BG62" s="32"/>
      <c r="BH62" s="32"/>
      <c r="BI62" s="32"/>
      <c r="BJ62" s="32"/>
      <c r="BK62" s="32"/>
      <c r="BL62" s="32"/>
      <c r="BM62" s="39"/>
      <c r="BN62" s="31" t="s">
        <v>62</v>
      </c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9"/>
      <c r="CC62" s="31" t="s">
        <v>108</v>
      </c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9"/>
      <c r="CO62" s="31" t="s">
        <v>59</v>
      </c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9"/>
      <c r="DD62" s="40">
        <f>DD63</f>
        <v>10000</v>
      </c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2"/>
      <c r="DT62" s="40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2"/>
      <c r="EJ62" s="40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2"/>
    </row>
    <row r="63" spans="1:155" ht="11.25" customHeight="1" thickBot="1">
      <c r="A63" s="34" t="s">
        <v>105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72" t="s">
        <v>54</v>
      </c>
      <c r="AT63" s="32"/>
      <c r="AU63" s="32"/>
      <c r="AV63" s="32"/>
      <c r="AW63" s="32"/>
      <c r="AX63" s="32"/>
      <c r="AY63" s="32"/>
      <c r="AZ63" s="32"/>
      <c r="BA63" s="32"/>
      <c r="BB63" s="39"/>
      <c r="BC63" s="31" t="s">
        <v>80</v>
      </c>
      <c r="BD63" s="32"/>
      <c r="BE63" s="32"/>
      <c r="BF63" s="32"/>
      <c r="BG63" s="32"/>
      <c r="BH63" s="32"/>
      <c r="BI63" s="32"/>
      <c r="BJ63" s="32"/>
      <c r="BK63" s="32"/>
      <c r="BL63" s="32"/>
      <c r="BM63" s="39"/>
      <c r="BN63" s="31" t="s">
        <v>62</v>
      </c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9"/>
      <c r="CC63" s="31" t="s">
        <v>109</v>
      </c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9"/>
      <c r="CO63" s="31" t="s">
        <v>61</v>
      </c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9"/>
      <c r="DD63" s="40">
        <f>DD64</f>
        <v>10000</v>
      </c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2"/>
      <c r="DT63" s="40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2"/>
      <c r="EJ63" s="40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2"/>
    </row>
    <row r="64" spans="1:155" ht="11.25" customHeight="1" thickBot="1">
      <c r="A64" s="34" t="s">
        <v>106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72" t="s">
        <v>54</v>
      </c>
      <c r="AT64" s="32"/>
      <c r="AU64" s="32"/>
      <c r="AV64" s="32"/>
      <c r="AW64" s="32"/>
      <c r="AX64" s="32"/>
      <c r="AY64" s="32"/>
      <c r="AZ64" s="32"/>
      <c r="BA64" s="32"/>
      <c r="BB64" s="39"/>
      <c r="BC64" s="31" t="s">
        <v>80</v>
      </c>
      <c r="BD64" s="32"/>
      <c r="BE64" s="32"/>
      <c r="BF64" s="32"/>
      <c r="BG64" s="32"/>
      <c r="BH64" s="32"/>
      <c r="BI64" s="32"/>
      <c r="BJ64" s="32"/>
      <c r="BK64" s="32"/>
      <c r="BL64" s="32"/>
      <c r="BM64" s="39"/>
      <c r="BN64" s="31" t="s">
        <v>62</v>
      </c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9"/>
      <c r="CC64" s="31" t="s">
        <v>110</v>
      </c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9"/>
      <c r="CO64" s="31" t="s">
        <v>111</v>
      </c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9"/>
      <c r="DD64" s="40">
        <f>DD65</f>
        <v>10000</v>
      </c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2"/>
      <c r="DT64" s="40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2"/>
      <c r="EJ64" s="40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2"/>
    </row>
    <row r="65" spans="1:155" ht="11.25" customHeight="1" thickBot="1">
      <c r="A65" s="34" t="s">
        <v>107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72" t="s">
        <v>54</v>
      </c>
      <c r="AT65" s="32"/>
      <c r="AU65" s="32"/>
      <c r="AV65" s="32"/>
      <c r="AW65" s="32"/>
      <c r="AX65" s="32"/>
      <c r="AY65" s="32"/>
      <c r="AZ65" s="32"/>
      <c r="BA65" s="32"/>
      <c r="BB65" s="39"/>
      <c r="BC65" s="31" t="s">
        <v>80</v>
      </c>
      <c r="BD65" s="32"/>
      <c r="BE65" s="32"/>
      <c r="BF65" s="32"/>
      <c r="BG65" s="32"/>
      <c r="BH65" s="32"/>
      <c r="BI65" s="32"/>
      <c r="BJ65" s="32"/>
      <c r="BK65" s="32"/>
      <c r="BL65" s="32"/>
      <c r="BM65" s="39"/>
      <c r="BN65" s="31" t="s">
        <v>62</v>
      </c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9"/>
      <c r="CC65" s="31" t="s">
        <v>110</v>
      </c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9"/>
      <c r="CO65" s="31" t="s">
        <v>111</v>
      </c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9"/>
      <c r="DD65" s="40">
        <v>10000</v>
      </c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2"/>
      <c r="DT65" s="40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2"/>
      <c r="EJ65" s="40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2"/>
    </row>
    <row r="66" spans="1:155" ht="11.25" customHeight="1" thickBot="1">
      <c r="A66" s="46" t="s">
        <v>112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76" t="s">
        <v>54</v>
      </c>
      <c r="AT66" s="59"/>
      <c r="AU66" s="59"/>
      <c r="AV66" s="59"/>
      <c r="AW66" s="59"/>
      <c r="AX66" s="59"/>
      <c r="AY66" s="59"/>
      <c r="AZ66" s="59"/>
      <c r="BA66" s="59"/>
      <c r="BB66" s="60"/>
      <c r="BC66" s="58" t="s">
        <v>113</v>
      </c>
      <c r="BD66" s="59"/>
      <c r="BE66" s="59"/>
      <c r="BF66" s="59"/>
      <c r="BG66" s="59"/>
      <c r="BH66" s="59"/>
      <c r="BI66" s="59"/>
      <c r="BJ66" s="59"/>
      <c r="BK66" s="59"/>
      <c r="BL66" s="59"/>
      <c r="BM66" s="60"/>
      <c r="BN66" s="58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60"/>
      <c r="CC66" s="58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60"/>
      <c r="CO66" s="58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60"/>
      <c r="DD66" s="73">
        <f aca="true" t="shared" si="0" ref="DD66:DD71">DD67</f>
        <v>10000</v>
      </c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5"/>
      <c r="DT66" s="73"/>
      <c r="DU66" s="74"/>
      <c r="DV66" s="74"/>
      <c r="DW66" s="74"/>
      <c r="DX66" s="74"/>
      <c r="DY66" s="74"/>
      <c r="DZ66" s="74"/>
      <c r="EA66" s="74"/>
      <c r="EB66" s="74"/>
      <c r="EC66" s="74"/>
      <c r="ED66" s="74"/>
      <c r="EE66" s="74"/>
      <c r="EF66" s="74"/>
      <c r="EG66" s="74"/>
      <c r="EH66" s="74"/>
      <c r="EI66" s="75"/>
      <c r="EJ66" s="73"/>
      <c r="EK66" s="74"/>
      <c r="EL66" s="74"/>
      <c r="EM66" s="74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5"/>
    </row>
    <row r="67" spans="1:155" ht="11.25" customHeight="1" thickBot="1">
      <c r="A67" s="34" t="s">
        <v>114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72" t="s">
        <v>54</v>
      </c>
      <c r="AT67" s="32"/>
      <c r="AU67" s="32"/>
      <c r="AV67" s="32"/>
      <c r="AW67" s="32"/>
      <c r="AX67" s="32"/>
      <c r="AY67" s="32"/>
      <c r="AZ67" s="32"/>
      <c r="BA67" s="32"/>
      <c r="BB67" s="39"/>
      <c r="BC67" s="31" t="s">
        <v>113</v>
      </c>
      <c r="BD67" s="32"/>
      <c r="BE67" s="32"/>
      <c r="BF67" s="32"/>
      <c r="BG67" s="32"/>
      <c r="BH67" s="32"/>
      <c r="BI67" s="32"/>
      <c r="BJ67" s="32"/>
      <c r="BK67" s="32"/>
      <c r="BL67" s="32"/>
      <c r="BM67" s="39"/>
      <c r="BN67" s="31" t="s">
        <v>71</v>
      </c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9"/>
      <c r="CC67" s="31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9"/>
      <c r="CO67" s="31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9"/>
      <c r="DD67" s="40">
        <f t="shared" si="0"/>
        <v>10000</v>
      </c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2"/>
      <c r="DT67" s="40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2"/>
      <c r="EJ67" s="40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2"/>
    </row>
    <row r="68" spans="1:155" ht="24" customHeight="1" thickBot="1">
      <c r="A68" s="34" t="s">
        <v>81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72" t="s">
        <v>54</v>
      </c>
      <c r="AT68" s="32"/>
      <c r="AU68" s="32"/>
      <c r="AV68" s="32"/>
      <c r="AW68" s="32"/>
      <c r="AX68" s="32"/>
      <c r="AY68" s="32"/>
      <c r="AZ68" s="32"/>
      <c r="BA68" s="32"/>
      <c r="BB68" s="39"/>
      <c r="BC68" s="31" t="s">
        <v>113</v>
      </c>
      <c r="BD68" s="32"/>
      <c r="BE68" s="32"/>
      <c r="BF68" s="32"/>
      <c r="BG68" s="32"/>
      <c r="BH68" s="32"/>
      <c r="BI68" s="32"/>
      <c r="BJ68" s="32"/>
      <c r="BK68" s="32"/>
      <c r="BL68" s="32"/>
      <c r="BM68" s="39"/>
      <c r="BN68" s="31" t="s">
        <v>73</v>
      </c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9"/>
      <c r="CC68" s="31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9"/>
      <c r="CO68" s="31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9"/>
      <c r="DD68" s="40">
        <f t="shared" si="0"/>
        <v>10000</v>
      </c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2"/>
      <c r="DT68" s="40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2"/>
      <c r="EJ68" s="40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2"/>
    </row>
    <row r="69" spans="1:155" ht="48.75" customHeight="1" thickBot="1">
      <c r="A69" s="34" t="s">
        <v>115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72" t="s">
        <v>54</v>
      </c>
      <c r="AT69" s="32"/>
      <c r="AU69" s="32"/>
      <c r="AV69" s="32"/>
      <c r="AW69" s="32"/>
      <c r="AX69" s="32"/>
      <c r="AY69" s="32"/>
      <c r="AZ69" s="32"/>
      <c r="BA69" s="32"/>
      <c r="BB69" s="39"/>
      <c r="BC69" s="31" t="s">
        <v>113</v>
      </c>
      <c r="BD69" s="32"/>
      <c r="BE69" s="32"/>
      <c r="BF69" s="32"/>
      <c r="BG69" s="32"/>
      <c r="BH69" s="32"/>
      <c r="BI69" s="32"/>
      <c r="BJ69" s="32"/>
      <c r="BK69" s="32"/>
      <c r="BL69" s="32"/>
      <c r="BM69" s="39"/>
      <c r="BN69" s="31" t="s">
        <v>116</v>
      </c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9"/>
      <c r="CC69" s="31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9"/>
      <c r="CO69" s="31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9"/>
      <c r="DD69" s="40">
        <f t="shared" si="0"/>
        <v>10000</v>
      </c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2"/>
      <c r="DT69" s="40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2"/>
      <c r="EJ69" s="40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2"/>
    </row>
    <row r="70" spans="1:155" ht="12.75" customHeight="1" thickBot="1">
      <c r="A70" s="34" t="s">
        <v>104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72" t="s">
        <v>54</v>
      </c>
      <c r="AT70" s="32"/>
      <c r="AU70" s="32"/>
      <c r="AV70" s="32"/>
      <c r="AW70" s="32"/>
      <c r="AX70" s="32"/>
      <c r="AY70" s="32"/>
      <c r="AZ70" s="32"/>
      <c r="BA70" s="32"/>
      <c r="BB70" s="39"/>
      <c r="BC70" s="31" t="s">
        <v>113</v>
      </c>
      <c r="BD70" s="32"/>
      <c r="BE70" s="32"/>
      <c r="BF70" s="32"/>
      <c r="BG70" s="32"/>
      <c r="BH70" s="32"/>
      <c r="BI70" s="32"/>
      <c r="BJ70" s="32"/>
      <c r="BK70" s="32"/>
      <c r="BL70" s="32"/>
      <c r="BM70" s="39"/>
      <c r="BN70" s="31" t="s">
        <v>116</v>
      </c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9"/>
      <c r="CC70" s="31" t="s">
        <v>108</v>
      </c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9"/>
      <c r="CO70" s="31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9"/>
      <c r="DD70" s="40">
        <f t="shared" si="0"/>
        <v>10000</v>
      </c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2"/>
      <c r="DT70" s="40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2"/>
      <c r="EJ70" s="40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2"/>
    </row>
    <row r="71" spans="1:155" ht="11.25" customHeight="1" thickBot="1">
      <c r="A71" s="34" t="s">
        <v>118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72" t="s">
        <v>54</v>
      </c>
      <c r="AT71" s="32"/>
      <c r="AU71" s="32"/>
      <c r="AV71" s="32"/>
      <c r="AW71" s="32"/>
      <c r="AX71" s="32"/>
      <c r="AY71" s="32"/>
      <c r="AZ71" s="32"/>
      <c r="BA71" s="32"/>
      <c r="BB71" s="39"/>
      <c r="BC71" s="31" t="s">
        <v>113</v>
      </c>
      <c r="BD71" s="32"/>
      <c r="BE71" s="32"/>
      <c r="BF71" s="32"/>
      <c r="BG71" s="32"/>
      <c r="BH71" s="32"/>
      <c r="BI71" s="32"/>
      <c r="BJ71" s="32"/>
      <c r="BK71" s="32"/>
      <c r="BL71" s="32"/>
      <c r="BM71" s="39"/>
      <c r="BN71" s="31" t="s">
        <v>116</v>
      </c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9"/>
      <c r="CC71" s="31" t="s">
        <v>117</v>
      </c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9"/>
      <c r="CO71" s="31" t="s">
        <v>61</v>
      </c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9"/>
      <c r="DD71" s="40">
        <f t="shared" si="0"/>
        <v>10000</v>
      </c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2"/>
      <c r="DT71" s="40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2"/>
      <c r="EJ71" s="40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2"/>
    </row>
    <row r="72" spans="1:155" ht="11.25" customHeight="1" thickBot="1">
      <c r="A72" s="34" t="s">
        <v>107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72" t="s">
        <v>54</v>
      </c>
      <c r="AT72" s="32"/>
      <c r="AU72" s="32"/>
      <c r="AV72" s="32"/>
      <c r="AW72" s="32"/>
      <c r="AX72" s="32"/>
      <c r="AY72" s="32"/>
      <c r="AZ72" s="32"/>
      <c r="BA72" s="32"/>
      <c r="BB72" s="39"/>
      <c r="BC72" s="31" t="s">
        <v>113</v>
      </c>
      <c r="BD72" s="32"/>
      <c r="BE72" s="32"/>
      <c r="BF72" s="32"/>
      <c r="BG72" s="32"/>
      <c r="BH72" s="32"/>
      <c r="BI72" s="32"/>
      <c r="BJ72" s="32"/>
      <c r="BK72" s="32"/>
      <c r="BL72" s="32"/>
      <c r="BM72" s="39"/>
      <c r="BN72" s="31" t="s">
        <v>116</v>
      </c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9"/>
      <c r="CC72" s="31" t="s">
        <v>117</v>
      </c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9"/>
      <c r="CO72" s="31" t="s">
        <v>111</v>
      </c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9"/>
      <c r="DD72" s="40">
        <v>10000</v>
      </c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2"/>
      <c r="DT72" s="40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2"/>
      <c r="EJ72" s="40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67"/>
    </row>
    <row r="73" spans="1:155" ht="13.5" customHeight="1" thickBot="1">
      <c r="A73" s="46" t="s">
        <v>119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76" t="s">
        <v>54</v>
      </c>
      <c r="AT73" s="59"/>
      <c r="AU73" s="59"/>
      <c r="AV73" s="59"/>
      <c r="AW73" s="59"/>
      <c r="AX73" s="59"/>
      <c r="AY73" s="59"/>
      <c r="AZ73" s="59"/>
      <c r="BA73" s="59"/>
      <c r="BB73" s="60"/>
      <c r="BC73" s="58" t="s">
        <v>120</v>
      </c>
      <c r="BD73" s="59"/>
      <c r="BE73" s="59"/>
      <c r="BF73" s="59"/>
      <c r="BG73" s="59"/>
      <c r="BH73" s="59"/>
      <c r="BI73" s="59"/>
      <c r="BJ73" s="59"/>
      <c r="BK73" s="59"/>
      <c r="BL73" s="59"/>
      <c r="BM73" s="60"/>
      <c r="BN73" s="58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60"/>
      <c r="CC73" s="58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60"/>
      <c r="CO73" s="58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60"/>
      <c r="DD73" s="73">
        <f>DD74</f>
        <v>3419172.19528</v>
      </c>
      <c r="DE73" s="74"/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4"/>
      <c r="DQ73" s="74"/>
      <c r="DR73" s="74"/>
      <c r="DS73" s="75"/>
      <c r="DT73" s="31" t="s">
        <v>197</v>
      </c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9"/>
      <c r="EJ73" s="31" t="s">
        <v>197</v>
      </c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9"/>
    </row>
    <row r="74" spans="1:155" ht="12" customHeight="1" thickBot="1">
      <c r="A74" s="152" t="s">
        <v>114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72" t="s">
        <v>54</v>
      </c>
      <c r="AT74" s="32"/>
      <c r="AU74" s="32"/>
      <c r="AV74" s="32"/>
      <c r="AW74" s="32"/>
      <c r="AX74" s="32"/>
      <c r="AY74" s="32"/>
      <c r="AZ74" s="32"/>
      <c r="BA74" s="32"/>
      <c r="BB74" s="39"/>
      <c r="BC74" s="31" t="s">
        <v>120</v>
      </c>
      <c r="BD74" s="32"/>
      <c r="BE74" s="32"/>
      <c r="BF74" s="32"/>
      <c r="BG74" s="32"/>
      <c r="BH74" s="32"/>
      <c r="BI74" s="32"/>
      <c r="BJ74" s="32"/>
      <c r="BK74" s="32"/>
      <c r="BL74" s="32"/>
      <c r="BM74" s="39"/>
      <c r="BN74" s="31" t="s">
        <v>71</v>
      </c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9"/>
      <c r="CC74" s="31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9"/>
      <c r="CO74" s="31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9"/>
      <c r="DD74" s="40">
        <f>DD75</f>
        <v>3419172.19528</v>
      </c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2"/>
      <c r="DT74" s="31" t="s">
        <v>197</v>
      </c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9"/>
      <c r="EJ74" s="31" t="s">
        <v>197</v>
      </c>
      <c r="EK74" s="32"/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/>
      <c r="EY74" s="39"/>
    </row>
    <row r="75" spans="1:155" ht="23.25" customHeight="1" thickBot="1">
      <c r="A75" s="34" t="s">
        <v>81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72" t="s">
        <v>54</v>
      </c>
      <c r="AT75" s="32"/>
      <c r="AU75" s="32"/>
      <c r="AV75" s="32"/>
      <c r="AW75" s="32"/>
      <c r="AX75" s="32"/>
      <c r="AY75" s="32"/>
      <c r="AZ75" s="32"/>
      <c r="BA75" s="32"/>
      <c r="BB75" s="39"/>
      <c r="BC75" s="31" t="s">
        <v>120</v>
      </c>
      <c r="BD75" s="32"/>
      <c r="BE75" s="32"/>
      <c r="BF75" s="32"/>
      <c r="BG75" s="32"/>
      <c r="BH75" s="32"/>
      <c r="BI75" s="32"/>
      <c r="BJ75" s="32"/>
      <c r="BK75" s="32"/>
      <c r="BL75" s="32"/>
      <c r="BM75" s="39"/>
      <c r="BN75" s="31" t="s">
        <v>73</v>
      </c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9"/>
      <c r="CC75" s="31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9"/>
      <c r="CO75" s="31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9"/>
      <c r="DD75" s="85">
        <f>DD76+DD90+DD95+DD100+DD105-0.01</f>
        <v>3419172.19528</v>
      </c>
      <c r="DE75" s="86"/>
      <c r="DF75" s="86"/>
      <c r="DG75" s="86"/>
      <c r="DH75" s="86"/>
      <c r="DI75" s="86"/>
      <c r="DJ75" s="86"/>
      <c r="DK75" s="86"/>
      <c r="DL75" s="86"/>
      <c r="DM75" s="86"/>
      <c r="DN75" s="86"/>
      <c r="DO75" s="86"/>
      <c r="DP75" s="86"/>
      <c r="DQ75" s="86"/>
      <c r="DR75" s="86"/>
      <c r="DS75" s="87"/>
      <c r="DT75" s="31" t="s">
        <v>197</v>
      </c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9"/>
      <c r="EJ75" s="31" t="s">
        <v>197</v>
      </c>
      <c r="EK75" s="32"/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/>
      <c r="EY75" s="39"/>
    </row>
    <row r="76" spans="1:155" ht="47.25" customHeight="1" thickBot="1">
      <c r="A76" s="34" t="s">
        <v>121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72" t="s">
        <v>54</v>
      </c>
      <c r="AT76" s="32"/>
      <c r="AU76" s="32"/>
      <c r="AV76" s="32"/>
      <c r="AW76" s="32"/>
      <c r="AX76" s="32"/>
      <c r="AY76" s="32"/>
      <c r="AZ76" s="32"/>
      <c r="BA76" s="32"/>
      <c r="BB76" s="39"/>
      <c r="BC76" s="31" t="s">
        <v>120</v>
      </c>
      <c r="BD76" s="32"/>
      <c r="BE76" s="32"/>
      <c r="BF76" s="32"/>
      <c r="BG76" s="32"/>
      <c r="BH76" s="32"/>
      <c r="BI76" s="32"/>
      <c r="BJ76" s="32"/>
      <c r="BK76" s="32"/>
      <c r="BL76" s="32"/>
      <c r="BM76" s="39"/>
      <c r="BN76" s="31" t="s">
        <v>122</v>
      </c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9"/>
      <c r="CC76" s="31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9"/>
      <c r="CO76" s="31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9"/>
      <c r="DD76" s="85">
        <f>DD77+DD81</f>
        <v>3305572.1980000003</v>
      </c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  <c r="DQ76" s="86"/>
      <c r="DR76" s="86"/>
      <c r="DS76" s="87"/>
      <c r="DT76" s="40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2"/>
      <c r="EJ76" s="40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2"/>
    </row>
    <row r="77" spans="1:155" ht="48.75" customHeight="1" thickBot="1">
      <c r="A77" s="34" t="s">
        <v>123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72" t="s">
        <v>54</v>
      </c>
      <c r="AT77" s="32"/>
      <c r="AU77" s="32"/>
      <c r="AV77" s="32"/>
      <c r="AW77" s="32"/>
      <c r="AX77" s="32"/>
      <c r="AY77" s="32"/>
      <c r="AZ77" s="32"/>
      <c r="BA77" s="32"/>
      <c r="BB77" s="39"/>
      <c r="BC77" s="31" t="s">
        <v>120</v>
      </c>
      <c r="BD77" s="32"/>
      <c r="BE77" s="32"/>
      <c r="BF77" s="32"/>
      <c r="BG77" s="32"/>
      <c r="BH77" s="32"/>
      <c r="BI77" s="32"/>
      <c r="BJ77" s="32"/>
      <c r="BK77" s="32"/>
      <c r="BL77" s="32"/>
      <c r="BM77" s="39"/>
      <c r="BN77" s="31" t="s">
        <v>122</v>
      </c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9"/>
      <c r="CC77" s="31" t="s">
        <v>60</v>
      </c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9"/>
      <c r="CO77" s="31" t="s">
        <v>61</v>
      </c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9"/>
      <c r="DD77" s="85">
        <f>DD78</f>
        <v>372350.998</v>
      </c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7"/>
      <c r="DT77" s="40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2"/>
      <c r="EJ77" s="40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2"/>
    </row>
    <row r="78" spans="1:155" ht="14.25" customHeight="1" thickBot="1">
      <c r="A78" s="34" t="s">
        <v>127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72" t="s">
        <v>54</v>
      </c>
      <c r="AT78" s="32"/>
      <c r="AU78" s="32"/>
      <c r="AV78" s="32"/>
      <c r="AW78" s="32"/>
      <c r="AX78" s="32"/>
      <c r="AY78" s="32"/>
      <c r="AZ78" s="32"/>
      <c r="BA78" s="32"/>
      <c r="BB78" s="39"/>
      <c r="BC78" s="31" t="s">
        <v>120</v>
      </c>
      <c r="BD78" s="32"/>
      <c r="BE78" s="32"/>
      <c r="BF78" s="32"/>
      <c r="BG78" s="32"/>
      <c r="BH78" s="32"/>
      <c r="BI78" s="32"/>
      <c r="BJ78" s="32"/>
      <c r="BK78" s="32"/>
      <c r="BL78" s="32"/>
      <c r="BM78" s="39"/>
      <c r="BN78" s="31" t="s">
        <v>122</v>
      </c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9"/>
      <c r="CC78" s="31" t="s">
        <v>124</v>
      </c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9"/>
      <c r="CO78" s="31" t="s">
        <v>66</v>
      </c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9"/>
      <c r="DD78" s="85">
        <f>DD79+DD80</f>
        <v>372350.998</v>
      </c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7"/>
      <c r="DT78" s="40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2"/>
      <c r="EJ78" s="40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2"/>
    </row>
    <row r="79" spans="1:155" ht="12" customHeight="1" thickBot="1">
      <c r="A79" s="34" t="s">
        <v>128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72" t="s">
        <v>54</v>
      </c>
      <c r="AT79" s="32"/>
      <c r="AU79" s="32"/>
      <c r="AV79" s="32"/>
      <c r="AW79" s="32"/>
      <c r="AX79" s="32"/>
      <c r="AY79" s="32"/>
      <c r="AZ79" s="32"/>
      <c r="BA79" s="32"/>
      <c r="BB79" s="39"/>
      <c r="BC79" s="31" t="s">
        <v>120</v>
      </c>
      <c r="BD79" s="32"/>
      <c r="BE79" s="32"/>
      <c r="BF79" s="32"/>
      <c r="BG79" s="32"/>
      <c r="BH79" s="32"/>
      <c r="BI79" s="32"/>
      <c r="BJ79" s="32"/>
      <c r="BK79" s="32"/>
      <c r="BL79" s="32"/>
      <c r="BM79" s="39"/>
      <c r="BN79" s="31" t="s">
        <v>122</v>
      </c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9"/>
      <c r="CC79" s="31" t="s">
        <v>125</v>
      </c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9"/>
      <c r="CO79" s="31" t="s">
        <v>65</v>
      </c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9"/>
      <c r="DD79" s="85">
        <v>285984</v>
      </c>
      <c r="DE79" s="86"/>
      <c r="DF79" s="86"/>
      <c r="DG79" s="86"/>
      <c r="DH79" s="86"/>
      <c r="DI79" s="86"/>
      <c r="DJ79" s="86"/>
      <c r="DK79" s="86"/>
      <c r="DL79" s="86"/>
      <c r="DM79" s="86"/>
      <c r="DN79" s="86"/>
      <c r="DO79" s="86"/>
      <c r="DP79" s="86"/>
      <c r="DQ79" s="86"/>
      <c r="DR79" s="86"/>
      <c r="DS79" s="87"/>
      <c r="DT79" s="40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2"/>
      <c r="EJ79" s="40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2"/>
    </row>
    <row r="80" spans="1:155" ht="36" customHeight="1" thickBot="1">
      <c r="A80" s="34" t="s">
        <v>129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72" t="s">
        <v>54</v>
      </c>
      <c r="AT80" s="32"/>
      <c r="AU80" s="32"/>
      <c r="AV80" s="32"/>
      <c r="AW80" s="32"/>
      <c r="AX80" s="32"/>
      <c r="AY80" s="32"/>
      <c r="AZ80" s="32"/>
      <c r="BA80" s="32"/>
      <c r="BB80" s="39"/>
      <c r="BC80" s="31" t="s">
        <v>120</v>
      </c>
      <c r="BD80" s="32"/>
      <c r="BE80" s="32"/>
      <c r="BF80" s="32"/>
      <c r="BG80" s="32"/>
      <c r="BH80" s="32"/>
      <c r="BI80" s="32"/>
      <c r="BJ80" s="32"/>
      <c r="BK80" s="32"/>
      <c r="BL80" s="32"/>
      <c r="BM80" s="39"/>
      <c r="BN80" s="31" t="s">
        <v>122</v>
      </c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9"/>
      <c r="CC80" s="31" t="s">
        <v>126</v>
      </c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9"/>
      <c r="CO80" s="31" t="s">
        <v>68</v>
      </c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9"/>
      <c r="DD80" s="85">
        <f>DD79*0.302-0.17</f>
        <v>86366.99799999999</v>
      </c>
      <c r="DE80" s="86"/>
      <c r="DF80" s="86"/>
      <c r="DG80" s="86"/>
      <c r="DH80" s="86"/>
      <c r="DI80" s="86"/>
      <c r="DJ80" s="86"/>
      <c r="DK80" s="86"/>
      <c r="DL80" s="86"/>
      <c r="DM80" s="86"/>
      <c r="DN80" s="86"/>
      <c r="DO80" s="86"/>
      <c r="DP80" s="86"/>
      <c r="DQ80" s="86"/>
      <c r="DR80" s="86"/>
      <c r="DS80" s="87"/>
      <c r="DT80" s="40"/>
      <c r="DU80" s="41"/>
      <c r="DV80" s="41"/>
      <c r="DW80" s="41"/>
      <c r="DX80" s="41"/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2"/>
      <c r="EJ80" s="40"/>
      <c r="EK80" s="41"/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/>
      <c r="EY80" s="42"/>
    </row>
    <row r="81" spans="1:155" ht="25.5" customHeight="1" thickBot="1">
      <c r="A81" s="34" t="s">
        <v>87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72" t="s">
        <v>54</v>
      </c>
      <c r="AT81" s="32"/>
      <c r="AU81" s="32"/>
      <c r="AV81" s="32"/>
      <c r="AW81" s="32"/>
      <c r="AX81" s="32"/>
      <c r="AY81" s="32"/>
      <c r="AZ81" s="32"/>
      <c r="BA81" s="32"/>
      <c r="BB81" s="39"/>
      <c r="BC81" s="31" t="s">
        <v>120</v>
      </c>
      <c r="BD81" s="32"/>
      <c r="BE81" s="32"/>
      <c r="BF81" s="32"/>
      <c r="BG81" s="32"/>
      <c r="BH81" s="32"/>
      <c r="BI81" s="32"/>
      <c r="BJ81" s="32"/>
      <c r="BK81" s="32"/>
      <c r="BL81" s="32"/>
      <c r="BM81" s="39"/>
      <c r="BN81" s="31" t="s">
        <v>122</v>
      </c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9"/>
      <c r="CC81" s="31" t="s">
        <v>61</v>
      </c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9"/>
      <c r="CO81" s="31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9"/>
      <c r="DD81" s="85">
        <f>DD82</f>
        <v>2933221.2</v>
      </c>
      <c r="DE81" s="86"/>
      <c r="DF81" s="86"/>
      <c r="DG81" s="86"/>
      <c r="DH81" s="86"/>
      <c r="DI81" s="86"/>
      <c r="DJ81" s="86"/>
      <c r="DK81" s="86"/>
      <c r="DL81" s="86"/>
      <c r="DM81" s="86"/>
      <c r="DN81" s="86"/>
      <c r="DO81" s="86"/>
      <c r="DP81" s="86"/>
      <c r="DQ81" s="86"/>
      <c r="DR81" s="86"/>
      <c r="DS81" s="87"/>
      <c r="DT81" s="31" t="s">
        <v>197</v>
      </c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9"/>
      <c r="EJ81" s="31" t="s">
        <v>197</v>
      </c>
      <c r="EK81" s="32"/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/>
      <c r="EY81" s="39"/>
    </row>
    <row r="82" spans="1:155" ht="26.25" customHeight="1" thickBot="1">
      <c r="A82" s="34" t="s">
        <v>89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72" t="s">
        <v>54</v>
      </c>
      <c r="AT82" s="32"/>
      <c r="AU82" s="32"/>
      <c r="AV82" s="32"/>
      <c r="AW82" s="32"/>
      <c r="AX82" s="32"/>
      <c r="AY82" s="32"/>
      <c r="AZ82" s="32"/>
      <c r="BA82" s="32"/>
      <c r="BB82" s="39"/>
      <c r="BC82" s="31" t="s">
        <v>120</v>
      </c>
      <c r="BD82" s="32"/>
      <c r="BE82" s="32"/>
      <c r="BF82" s="32"/>
      <c r="BG82" s="32"/>
      <c r="BH82" s="32"/>
      <c r="BI82" s="32"/>
      <c r="BJ82" s="32"/>
      <c r="BK82" s="32"/>
      <c r="BL82" s="32"/>
      <c r="BM82" s="39"/>
      <c r="BN82" s="31" t="s">
        <v>122</v>
      </c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9"/>
      <c r="CC82" s="31" t="s">
        <v>88</v>
      </c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9"/>
      <c r="CO82" s="31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9"/>
      <c r="DD82" s="85">
        <f>DD83</f>
        <v>2933221.2</v>
      </c>
      <c r="DE82" s="86"/>
      <c r="DF82" s="86"/>
      <c r="DG82" s="86"/>
      <c r="DH82" s="86"/>
      <c r="DI82" s="86"/>
      <c r="DJ82" s="86"/>
      <c r="DK82" s="86"/>
      <c r="DL82" s="86"/>
      <c r="DM82" s="86"/>
      <c r="DN82" s="86"/>
      <c r="DO82" s="86"/>
      <c r="DP82" s="86"/>
      <c r="DQ82" s="86"/>
      <c r="DR82" s="86"/>
      <c r="DS82" s="87"/>
      <c r="DT82" s="31" t="s">
        <v>197</v>
      </c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9"/>
      <c r="EJ82" s="31" t="s">
        <v>197</v>
      </c>
      <c r="EK82" s="32"/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/>
      <c r="EY82" s="39"/>
    </row>
    <row r="83" spans="1:155" ht="25.5" customHeight="1" thickBot="1">
      <c r="A83" s="34" t="s">
        <v>90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72" t="s">
        <v>54</v>
      </c>
      <c r="AT83" s="32"/>
      <c r="AU83" s="32"/>
      <c r="AV83" s="32"/>
      <c r="AW83" s="32"/>
      <c r="AX83" s="32"/>
      <c r="AY83" s="32"/>
      <c r="AZ83" s="32"/>
      <c r="BA83" s="32"/>
      <c r="BB83" s="39"/>
      <c r="BC83" s="31" t="s">
        <v>120</v>
      </c>
      <c r="BD83" s="32"/>
      <c r="BE83" s="32"/>
      <c r="BF83" s="32"/>
      <c r="BG83" s="32"/>
      <c r="BH83" s="32"/>
      <c r="BI83" s="32"/>
      <c r="BJ83" s="32"/>
      <c r="BK83" s="32"/>
      <c r="BL83" s="32"/>
      <c r="BM83" s="39"/>
      <c r="BN83" s="31" t="s">
        <v>122</v>
      </c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9"/>
      <c r="CC83" s="31" t="s">
        <v>91</v>
      </c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9"/>
      <c r="CO83" s="31" t="s">
        <v>59</v>
      </c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9"/>
      <c r="DD83" s="85">
        <f>DD84+DD85+DD89</f>
        <v>2933221.2</v>
      </c>
      <c r="DE83" s="86"/>
      <c r="DF83" s="86"/>
      <c r="DG83" s="86"/>
      <c r="DH83" s="86"/>
      <c r="DI83" s="86"/>
      <c r="DJ83" s="86"/>
      <c r="DK83" s="86"/>
      <c r="DL83" s="86"/>
      <c r="DM83" s="86"/>
      <c r="DN83" s="86"/>
      <c r="DO83" s="86"/>
      <c r="DP83" s="86"/>
      <c r="DQ83" s="86"/>
      <c r="DR83" s="86"/>
      <c r="DS83" s="87"/>
      <c r="DT83" s="31" t="s">
        <v>197</v>
      </c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9"/>
      <c r="EJ83" s="31" t="s">
        <v>197</v>
      </c>
      <c r="EK83" s="32"/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/>
      <c r="EY83" s="39"/>
    </row>
    <row r="84" spans="1:155" ht="14.25" customHeight="1" thickBot="1">
      <c r="A84" s="34" t="s">
        <v>92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72" t="s">
        <v>54</v>
      </c>
      <c r="AT84" s="32"/>
      <c r="AU84" s="32"/>
      <c r="AV84" s="32"/>
      <c r="AW84" s="32"/>
      <c r="AX84" s="32"/>
      <c r="AY84" s="32"/>
      <c r="AZ84" s="32"/>
      <c r="BA84" s="32"/>
      <c r="BB84" s="39"/>
      <c r="BC84" s="31" t="s">
        <v>120</v>
      </c>
      <c r="BD84" s="32"/>
      <c r="BE84" s="32"/>
      <c r="BF84" s="32"/>
      <c r="BG84" s="32"/>
      <c r="BH84" s="32"/>
      <c r="BI84" s="32"/>
      <c r="BJ84" s="32"/>
      <c r="BK84" s="32"/>
      <c r="BL84" s="32"/>
      <c r="BM84" s="39"/>
      <c r="BN84" s="31" t="s">
        <v>122</v>
      </c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9"/>
      <c r="CC84" s="31" t="s">
        <v>91</v>
      </c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9"/>
      <c r="CO84" s="31" t="s">
        <v>93</v>
      </c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9"/>
      <c r="DD84" s="85">
        <v>13176</v>
      </c>
      <c r="DE84" s="86"/>
      <c r="DF84" s="86"/>
      <c r="DG84" s="86"/>
      <c r="DH84" s="86"/>
      <c r="DI84" s="86"/>
      <c r="DJ84" s="86"/>
      <c r="DK84" s="86"/>
      <c r="DL84" s="86"/>
      <c r="DM84" s="86"/>
      <c r="DN84" s="86"/>
      <c r="DO84" s="86"/>
      <c r="DP84" s="86"/>
      <c r="DQ84" s="86"/>
      <c r="DR84" s="86"/>
      <c r="DS84" s="87"/>
      <c r="DT84" s="40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2"/>
      <c r="EJ84" s="40"/>
      <c r="EK84" s="41"/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/>
      <c r="EY84" s="42"/>
    </row>
    <row r="85" spans="1:155" ht="13.5" customHeight="1" thickBot="1">
      <c r="A85" s="34" t="s">
        <v>95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72" t="s">
        <v>54</v>
      </c>
      <c r="AT85" s="32"/>
      <c r="AU85" s="32"/>
      <c r="AV85" s="32"/>
      <c r="AW85" s="32"/>
      <c r="AX85" s="32"/>
      <c r="AY85" s="32"/>
      <c r="AZ85" s="32"/>
      <c r="BA85" s="32"/>
      <c r="BB85" s="39"/>
      <c r="BC85" s="31" t="s">
        <v>120</v>
      </c>
      <c r="BD85" s="32"/>
      <c r="BE85" s="32"/>
      <c r="BF85" s="32"/>
      <c r="BG85" s="32"/>
      <c r="BH85" s="32"/>
      <c r="BI85" s="32"/>
      <c r="BJ85" s="32"/>
      <c r="BK85" s="32"/>
      <c r="BL85" s="32"/>
      <c r="BM85" s="39"/>
      <c r="BN85" s="31" t="s">
        <v>122</v>
      </c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9"/>
      <c r="CC85" s="31" t="s">
        <v>91</v>
      </c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9"/>
      <c r="CO85" s="31" t="s">
        <v>94</v>
      </c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9"/>
      <c r="DD85" s="85">
        <f>DD86+DD87+DD88</f>
        <v>2855003.2</v>
      </c>
      <c r="DE85" s="86"/>
      <c r="DF85" s="86"/>
      <c r="DG85" s="86"/>
      <c r="DH85" s="86"/>
      <c r="DI85" s="86"/>
      <c r="DJ85" s="86"/>
      <c r="DK85" s="86"/>
      <c r="DL85" s="86"/>
      <c r="DM85" s="86"/>
      <c r="DN85" s="86"/>
      <c r="DO85" s="86"/>
      <c r="DP85" s="86"/>
      <c r="DQ85" s="86"/>
      <c r="DR85" s="86"/>
      <c r="DS85" s="87"/>
      <c r="DT85" s="40"/>
      <c r="DU85" s="41"/>
      <c r="DV85" s="41"/>
      <c r="DW85" s="41"/>
      <c r="DX85" s="41"/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2"/>
      <c r="EJ85" s="40"/>
      <c r="EK85" s="41"/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/>
      <c r="EY85" s="42"/>
    </row>
    <row r="86" spans="1:155" ht="14.25" customHeight="1" thickBot="1">
      <c r="A86" s="34" t="s">
        <v>96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72" t="s">
        <v>54</v>
      </c>
      <c r="AT86" s="32"/>
      <c r="AU86" s="32"/>
      <c r="AV86" s="32"/>
      <c r="AW86" s="32"/>
      <c r="AX86" s="32"/>
      <c r="AY86" s="32"/>
      <c r="AZ86" s="32"/>
      <c r="BA86" s="32"/>
      <c r="BB86" s="39"/>
      <c r="BC86" s="31" t="s">
        <v>120</v>
      </c>
      <c r="BD86" s="32"/>
      <c r="BE86" s="32"/>
      <c r="BF86" s="32"/>
      <c r="BG86" s="32"/>
      <c r="BH86" s="32"/>
      <c r="BI86" s="32"/>
      <c r="BJ86" s="32"/>
      <c r="BK86" s="32"/>
      <c r="BL86" s="32"/>
      <c r="BM86" s="39"/>
      <c r="BN86" s="31" t="s">
        <v>122</v>
      </c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9"/>
      <c r="CC86" s="31" t="s">
        <v>91</v>
      </c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9"/>
      <c r="CO86" s="31" t="s">
        <v>94</v>
      </c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9"/>
      <c r="DD86" s="85">
        <v>20000</v>
      </c>
      <c r="DE86" s="86"/>
      <c r="DF86" s="86"/>
      <c r="DG86" s="86"/>
      <c r="DH86" s="86"/>
      <c r="DI86" s="86"/>
      <c r="DJ86" s="86"/>
      <c r="DK86" s="86"/>
      <c r="DL86" s="86"/>
      <c r="DM86" s="86"/>
      <c r="DN86" s="86"/>
      <c r="DO86" s="86"/>
      <c r="DP86" s="86"/>
      <c r="DQ86" s="86"/>
      <c r="DR86" s="86"/>
      <c r="DS86" s="87"/>
      <c r="DT86" s="40"/>
      <c r="DU86" s="41"/>
      <c r="DV86" s="41"/>
      <c r="DW86" s="41"/>
      <c r="DX86" s="41"/>
      <c r="DY86" s="41"/>
      <c r="DZ86" s="41"/>
      <c r="EA86" s="41"/>
      <c r="EB86" s="41"/>
      <c r="EC86" s="41"/>
      <c r="ED86" s="41"/>
      <c r="EE86" s="41"/>
      <c r="EF86" s="41"/>
      <c r="EG86" s="41"/>
      <c r="EH86" s="41"/>
      <c r="EI86" s="42"/>
      <c r="EJ86" s="40"/>
      <c r="EK86" s="41"/>
      <c r="EL86" s="41"/>
      <c r="EM86" s="41"/>
      <c r="EN86" s="41"/>
      <c r="EO86" s="41"/>
      <c r="EP86" s="41"/>
      <c r="EQ86" s="41"/>
      <c r="ER86" s="41"/>
      <c r="ES86" s="41"/>
      <c r="ET86" s="41"/>
      <c r="EU86" s="41"/>
      <c r="EV86" s="41"/>
      <c r="EW86" s="41"/>
      <c r="EX86" s="41"/>
      <c r="EY86" s="42"/>
    </row>
    <row r="87" spans="1:155" ht="12" customHeight="1" thickBot="1">
      <c r="A87" s="34" t="s">
        <v>97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72" t="s">
        <v>54</v>
      </c>
      <c r="AT87" s="32"/>
      <c r="AU87" s="32"/>
      <c r="AV87" s="32"/>
      <c r="AW87" s="32"/>
      <c r="AX87" s="32"/>
      <c r="AY87" s="32"/>
      <c r="AZ87" s="32"/>
      <c r="BA87" s="32"/>
      <c r="BB87" s="39"/>
      <c r="BC87" s="31" t="s">
        <v>120</v>
      </c>
      <c r="BD87" s="32"/>
      <c r="BE87" s="32"/>
      <c r="BF87" s="32"/>
      <c r="BG87" s="32"/>
      <c r="BH87" s="32"/>
      <c r="BI87" s="32"/>
      <c r="BJ87" s="32"/>
      <c r="BK87" s="32"/>
      <c r="BL87" s="32"/>
      <c r="BM87" s="39"/>
      <c r="BN87" s="31" t="s">
        <v>122</v>
      </c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9"/>
      <c r="CC87" s="31" t="s">
        <v>91</v>
      </c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9"/>
      <c r="CO87" s="31" t="s">
        <v>94</v>
      </c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9"/>
      <c r="DD87" s="85">
        <v>10541.1</v>
      </c>
      <c r="DE87" s="86"/>
      <c r="DF87" s="86"/>
      <c r="DG87" s="86"/>
      <c r="DH87" s="86"/>
      <c r="DI87" s="86"/>
      <c r="DJ87" s="86"/>
      <c r="DK87" s="86"/>
      <c r="DL87" s="86"/>
      <c r="DM87" s="86"/>
      <c r="DN87" s="86"/>
      <c r="DO87" s="86"/>
      <c r="DP87" s="86"/>
      <c r="DQ87" s="86"/>
      <c r="DR87" s="86"/>
      <c r="DS87" s="87"/>
      <c r="DT87" s="40"/>
      <c r="DU87" s="41"/>
      <c r="DV87" s="41"/>
      <c r="DW87" s="41"/>
      <c r="DX87" s="41"/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2"/>
      <c r="EJ87" s="40"/>
      <c r="EK87" s="41"/>
      <c r="EL87" s="41"/>
      <c r="EM87" s="41"/>
      <c r="EN87" s="41"/>
      <c r="EO87" s="41"/>
      <c r="EP87" s="41"/>
      <c r="EQ87" s="41"/>
      <c r="ER87" s="41"/>
      <c r="ES87" s="41"/>
      <c r="ET87" s="41"/>
      <c r="EU87" s="41"/>
      <c r="EV87" s="41"/>
      <c r="EW87" s="41"/>
      <c r="EX87" s="41"/>
      <c r="EY87" s="42"/>
    </row>
    <row r="88" spans="1:155" ht="12" customHeight="1" thickBot="1">
      <c r="A88" s="34" t="s">
        <v>130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80"/>
      <c r="AS88" s="72" t="s">
        <v>54</v>
      </c>
      <c r="AT88" s="32"/>
      <c r="AU88" s="32"/>
      <c r="AV88" s="32"/>
      <c r="AW88" s="32"/>
      <c r="AX88" s="32"/>
      <c r="AY88" s="32"/>
      <c r="AZ88" s="32"/>
      <c r="BA88" s="32"/>
      <c r="BB88" s="39"/>
      <c r="BC88" s="31" t="s">
        <v>120</v>
      </c>
      <c r="BD88" s="32"/>
      <c r="BE88" s="32"/>
      <c r="BF88" s="32"/>
      <c r="BG88" s="32"/>
      <c r="BH88" s="32"/>
      <c r="BI88" s="32"/>
      <c r="BJ88" s="32"/>
      <c r="BK88" s="32"/>
      <c r="BL88" s="32"/>
      <c r="BM88" s="39"/>
      <c r="BN88" s="31" t="s">
        <v>122</v>
      </c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9"/>
      <c r="CC88" s="31" t="s">
        <v>91</v>
      </c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9"/>
      <c r="CO88" s="31" t="s">
        <v>94</v>
      </c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9"/>
      <c r="DD88" s="85">
        <v>2824462.1</v>
      </c>
      <c r="DE88" s="86"/>
      <c r="DF88" s="86"/>
      <c r="DG88" s="86"/>
      <c r="DH88" s="86"/>
      <c r="DI88" s="86"/>
      <c r="DJ88" s="86"/>
      <c r="DK88" s="86"/>
      <c r="DL88" s="86"/>
      <c r="DM88" s="86"/>
      <c r="DN88" s="86"/>
      <c r="DO88" s="86"/>
      <c r="DP88" s="86"/>
      <c r="DQ88" s="86"/>
      <c r="DR88" s="86"/>
      <c r="DS88" s="87"/>
      <c r="DT88" s="31" t="s">
        <v>197</v>
      </c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9"/>
      <c r="EJ88" s="31" t="s">
        <v>197</v>
      </c>
      <c r="EK88" s="32"/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/>
      <c r="EY88" s="39"/>
    </row>
    <row r="89" spans="1:155" ht="12" customHeight="1" thickBot="1">
      <c r="A89" s="34" t="s">
        <v>103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72" t="s">
        <v>54</v>
      </c>
      <c r="AT89" s="32"/>
      <c r="AU89" s="32"/>
      <c r="AV89" s="32"/>
      <c r="AW89" s="32"/>
      <c r="AX89" s="32"/>
      <c r="AY89" s="32"/>
      <c r="AZ89" s="32"/>
      <c r="BA89" s="32"/>
      <c r="BB89" s="39"/>
      <c r="BC89" s="31" t="s">
        <v>120</v>
      </c>
      <c r="BD89" s="32"/>
      <c r="BE89" s="32"/>
      <c r="BF89" s="32"/>
      <c r="BG89" s="32"/>
      <c r="BH89" s="32"/>
      <c r="BI89" s="32"/>
      <c r="BJ89" s="32"/>
      <c r="BK89" s="32"/>
      <c r="BL89" s="32"/>
      <c r="BM89" s="39"/>
      <c r="BN89" s="31" t="s">
        <v>122</v>
      </c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9"/>
      <c r="CC89" s="31" t="s">
        <v>91</v>
      </c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9"/>
      <c r="CO89" s="31" t="s">
        <v>102</v>
      </c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9"/>
      <c r="DD89" s="85">
        <v>65042</v>
      </c>
      <c r="DE89" s="86"/>
      <c r="DF89" s="86"/>
      <c r="DG89" s="86"/>
      <c r="DH89" s="86"/>
      <c r="DI89" s="86"/>
      <c r="DJ89" s="86"/>
      <c r="DK89" s="86"/>
      <c r="DL89" s="86"/>
      <c r="DM89" s="86"/>
      <c r="DN89" s="86"/>
      <c r="DO89" s="86"/>
      <c r="DP89" s="86"/>
      <c r="DQ89" s="86"/>
      <c r="DR89" s="86"/>
      <c r="DS89" s="87"/>
      <c r="DT89" s="40"/>
      <c r="DU89" s="41"/>
      <c r="DV89" s="41"/>
      <c r="DW89" s="41"/>
      <c r="DX89" s="41"/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2"/>
      <c r="EJ89" s="40"/>
      <c r="EK89" s="41"/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/>
      <c r="EY89" s="42"/>
    </row>
    <row r="90" spans="1:155" ht="60.75" customHeight="1" thickBot="1">
      <c r="A90" s="34" t="s">
        <v>131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72" t="s">
        <v>54</v>
      </c>
      <c r="AT90" s="32"/>
      <c r="AU90" s="32"/>
      <c r="AV90" s="32"/>
      <c r="AW90" s="32"/>
      <c r="AX90" s="32"/>
      <c r="AY90" s="32"/>
      <c r="AZ90" s="32"/>
      <c r="BA90" s="32"/>
      <c r="BB90" s="39"/>
      <c r="BC90" s="31" t="s">
        <v>120</v>
      </c>
      <c r="BD90" s="32"/>
      <c r="BE90" s="32"/>
      <c r="BF90" s="32"/>
      <c r="BG90" s="32"/>
      <c r="BH90" s="32"/>
      <c r="BI90" s="32"/>
      <c r="BJ90" s="32"/>
      <c r="BK90" s="32"/>
      <c r="BL90" s="32"/>
      <c r="BM90" s="39"/>
      <c r="BN90" s="31" t="s">
        <v>132</v>
      </c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9"/>
      <c r="CC90" s="31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9"/>
      <c r="CO90" s="31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9"/>
      <c r="DD90" s="85">
        <f>DD91</f>
        <v>27600.00432</v>
      </c>
      <c r="DE90" s="86"/>
      <c r="DF90" s="86"/>
      <c r="DG90" s="86"/>
      <c r="DH90" s="86"/>
      <c r="DI90" s="86"/>
      <c r="DJ90" s="86"/>
      <c r="DK90" s="86"/>
      <c r="DL90" s="86"/>
      <c r="DM90" s="86"/>
      <c r="DN90" s="86"/>
      <c r="DO90" s="86"/>
      <c r="DP90" s="86"/>
      <c r="DQ90" s="86"/>
      <c r="DR90" s="86"/>
      <c r="DS90" s="87"/>
      <c r="DT90" s="40"/>
      <c r="DU90" s="41"/>
      <c r="DV90" s="41"/>
      <c r="DW90" s="41"/>
      <c r="DX90" s="41"/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2"/>
      <c r="EJ90" s="40"/>
      <c r="EK90" s="41"/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/>
      <c r="EY90" s="42"/>
    </row>
    <row r="91" spans="1:155" ht="48" customHeight="1" thickBot="1">
      <c r="A91" s="34" t="s">
        <v>123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72" t="s">
        <v>54</v>
      </c>
      <c r="AT91" s="32"/>
      <c r="AU91" s="32"/>
      <c r="AV91" s="32"/>
      <c r="AW91" s="32"/>
      <c r="AX91" s="32"/>
      <c r="AY91" s="32"/>
      <c r="AZ91" s="32"/>
      <c r="BA91" s="32"/>
      <c r="BB91" s="39"/>
      <c r="BC91" s="31" t="s">
        <v>120</v>
      </c>
      <c r="BD91" s="32"/>
      <c r="BE91" s="32"/>
      <c r="BF91" s="32"/>
      <c r="BG91" s="32"/>
      <c r="BH91" s="32"/>
      <c r="BI91" s="32"/>
      <c r="BJ91" s="32"/>
      <c r="BK91" s="32"/>
      <c r="BL91" s="32"/>
      <c r="BM91" s="39"/>
      <c r="BN91" s="31" t="s">
        <v>132</v>
      </c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9"/>
      <c r="CC91" s="31" t="s">
        <v>60</v>
      </c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9"/>
      <c r="CO91" s="31" t="s">
        <v>61</v>
      </c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9"/>
      <c r="DD91" s="85">
        <f>DD92</f>
        <v>27600.00432</v>
      </c>
      <c r="DE91" s="86"/>
      <c r="DF91" s="86"/>
      <c r="DG91" s="86"/>
      <c r="DH91" s="86"/>
      <c r="DI91" s="86"/>
      <c r="DJ91" s="86"/>
      <c r="DK91" s="86"/>
      <c r="DL91" s="86"/>
      <c r="DM91" s="86"/>
      <c r="DN91" s="86"/>
      <c r="DO91" s="86"/>
      <c r="DP91" s="86"/>
      <c r="DQ91" s="86"/>
      <c r="DR91" s="86"/>
      <c r="DS91" s="87"/>
      <c r="DT91" s="40"/>
      <c r="DU91" s="41"/>
      <c r="DV91" s="41"/>
      <c r="DW91" s="41"/>
      <c r="DX91" s="41"/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2"/>
      <c r="EJ91" s="40"/>
      <c r="EK91" s="41"/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/>
      <c r="EY91" s="42"/>
    </row>
    <row r="92" spans="1:155" ht="12.75" customHeight="1" thickBot="1">
      <c r="A92" s="34" t="s">
        <v>127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72" t="s">
        <v>54</v>
      </c>
      <c r="AT92" s="32"/>
      <c r="AU92" s="32"/>
      <c r="AV92" s="32"/>
      <c r="AW92" s="32"/>
      <c r="AX92" s="32"/>
      <c r="AY92" s="32"/>
      <c r="AZ92" s="32"/>
      <c r="BA92" s="32"/>
      <c r="BB92" s="39"/>
      <c r="BC92" s="31" t="s">
        <v>120</v>
      </c>
      <c r="BD92" s="32"/>
      <c r="BE92" s="32"/>
      <c r="BF92" s="32"/>
      <c r="BG92" s="32"/>
      <c r="BH92" s="32"/>
      <c r="BI92" s="32"/>
      <c r="BJ92" s="32"/>
      <c r="BK92" s="32"/>
      <c r="BL92" s="32"/>
      <c r="BM92" s="39"/>
      <c r="BN92" s="31" t="s">
        <v>132</v>
      </c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9"/>
      <c r="CC92" s="31" t="s">
        <v>124</v>
      </c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9"/>
      <c r="CO92" s="31" t="s">
        <v>66</v>
      </c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9"/>
      <c r="DD92" s="85">
        <f>DD93+DD94</f>
        <v>27600.00432</v>
      </c>
      <c r="DE92" s="86"/>
      <c r="DF92" s="86"/>
      <c r="DG92" s="86"/>
      <c r="DH92" s="86"/>
      <c r="DI92" s="86"/>
      <c r="DJ92" s="86"/>
      <c r="DK92" s="86"/>
      <c r="DL92" s="86"/>
      <c r="DM92" s="86"/>
      <c r="DN92" s="86"/>
      <c r="DO92" s="86"/>
      <c r="DP92" s="86"/>
      <c r="DQ92" s="86"/>
      <c r="DR92" s="86"/>
      <c r="DS92" s="87"/>
      <c r="DT92" s="40"/>
      <c r="DU92" s="41"/>
      <c r="DV92" s="41"/>
      <c r="DW92" s="41"/>
      <c r="DX92" s="41"/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2"/>
      <c r="EJ92" s="40"/>
      <c r="EK92" s="41"/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/>
      <c r="EY92" s="42"/>
    </row>
    <row r="93" spans="1:155" ht="15" customHeight="1" thickBot="1">
      <c r="A93" s="34" t="s">
        <v>128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72" t="s">
        <v>54</v>
      </c>
      <c r="AT93" s="32"/>
      <c r="AU93" s="32"/>
      <c r="AV93" s="32"/>
      <c r="AW93" s="32"/>
      <c r="AX93" s="32"/>
      <c r="AY93" s="32"/>
      <c r="AZ93" s="32"/>
      <c r="BA93" s="32"/>
      <c r="BB93" s="39"/>
      <c r="BC93" s="31" t="s">
        <v>120</v>
      </c>
      <c r="BD93" s="32"/>
      <c r="BE93" s="32"/>
      <c r="BF93" s="32"/>
      <c r="BG93" s="32"/>
      <c r="BH93" s="32"/>
      <c r="BI93" s="32"/>
      <c r="BJ93" s="32"/>
      <c r="BK93" s="32"/>
      <c r="BL93" s="32"/>
      <c r="BM93" s="39"/>
      <c r="BN93" s="31" t="s">
        <v>132</v>
      </c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9"/>
      <c r="CC93" s="31" t="s">
        <v>125</v>
      </c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9"/>
      <c r="CO93" s="31" t="s">
        <v>65</v>
      </c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9"/>
      <c r="DD93" s="85">
        <v>21198.16</v>
      </c>
      <c r="DE93" s="86"/>
      <c r="DF93" s="86"/>
      <c r="DG93" s="86"/>
      <c r="DH93" s="86"/>
      <c r="DI93" s="86"/>
      <c r="DJ93" s="86"/>
      <c r="DK93" s="86"/>
      <c r="DL93" s="86"/>
      <c r="DM93" s="86"/>
      <c r="DN93" s="86"/>
      <c r="DO93" s="86"/>
      <c r="DP93" s="86"/>
      <c r="DQ93" s="86"/>
      <c r="DR93" s="86"/>
      <c r="DS93" s="87"/>
      <c r="DT93" s="40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2"/>
      <c r="EJ93" s="40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2"/>
    </row>
    <row r="94" spans="1:155" ht="39.75" customHeight="1" thickBot="1">
      <c r="A94" s="34" t="s">
        <v>129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72" t="s">
        <v>54</v>
      </c>
      <c r="AT94" s="32"/>
      <c r="AU94" s="32"/>
      <c r="AV94" s="32"/>
      <c r="AW94" s="32"/>
      <c r="AX94" s="32"/>
      <c r="AY94" s="32"/>
      <c r="AZ94" s="32"/>
      <c r="BA94" s="32"/>
      <c r="BB94" s="39"/>
      <c r="BC94" s="31" t="s">
        <v>120</v>
      </c>
      <c r="BD94" s="32"/>
      <c r="BE94" s="32"/>
      <c r="BF94" s="32"/>
      <c r="BG94" s="32"/>
      <c r="BH94" s="32"/>
      <c r="BI94" s="32"/>
      <c r="BJ94" s="32"/>
      <c r="BK94" s="32"/>
      <c r="BL94" s="32"/>
      <c r="BM94" s="39"/>
      <c r="BN94" s="31" t="s">
        <v>132</v>
      </c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9"/>
      <c r="CC94" s="31" t="s">
        <v>126</v>
      </c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9"/>
      <c r="CO94" s="31" t="s">
        <v>68</v>
      </c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9"/>
      <c r="DD94" s="85">
        <f>DD93*0.302</f>
        <v>6401.84432</v>
      </c>
      <c r="DE94" s="86"/>
      <c r="DF94" s="86"/>
      <c r="DG94" s="86"/>
      <c r="DH94" s="86"/>
      <c r="DI94" s="86"/>
      <c r="DJ94" s="86"/>
      <c r="DK94" s="86"/>
      <c r="DL94" s="86"/>
      <c r="DM94" s="86"/>
      <c r="DN94" s="86"/>
      <c r="DO94" s="86"/>
      <c r="DP94" s="86"/>
      <c r="DQ94" s="86"/>
      <c r="DR94" s="86"/>
      <c r="DS94" s="87"/>
      <c r="DT94" s="40"/>
      <c r="DU94" s="41"/>
      <c r="DV94" s="41"/>
      <c r="DW94" s="41"/>
      <c r="DX94" s="41"/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2"/>
      <c r="EJ94" s="40"/>
      <c r="EK94" s="41"/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/>
      <c r="EY94" s="42"/>
    </row>
    <row r="95" spans="1:155" ht="48.75" customHeight="1" thickBot="1">
      <c r="A95" s="34" t="s">
        <v>133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72" t="s">
        <v>54</v>
      </c>
      <c r="AT95" s="32"/>
      <c r="AU95" s="32"/>
      <c r="AV95" s="32"/>
      <c r="AW95" s="32"/>
      <c r="AX95" s="32"/>
      <c r="AY95" s="32"/>
      <c r="AZ95" s="32"/>
      <c r="BA95" s="32"/>
      <c r="BB95" s="39"/>
      <c r="BC95" s="31" t="s">
        <v>120</v>
      </c>
      <c r="BD95" s="32"/>
      <c r="BE95" s="32"/>
      <c r="BF95" s="32"/>
      <c r="BG95" s="32"/>
      <c r="BH95" s="32"/>
      <c r="BI95" s="32"/>
      <c r="BJ95" s="32"/>
      <c r="BK95" s="32"/>
      <c r="BL95" s="32"/>
      <c r="BM95" s="39"/>
      <c r="BN95" s="31" t="s">
        <v>134</v>
      </c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9"/>
      <c r="CC95" s="31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9"/>
      <c r="CO95" s="31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9"/>
      <c r="DD95" s="85">
        <f>DD96</f>
        <v>55199.99864</v>
      </c>
      <c r="DE95" s="86"/>
      <c r="DF95" s="86"/>
      <c r="DG95" s="86"/>
      <c r="DH95" s="86"/>
      <c r="DI95" s="86"/>
      <c r="DJ95" s="86"/>
      <c r="DK95" s="86"/>
      <c r="DL95" s="86"/>
      <c r="DM95" s="86"/>
      <c r="DN95" s="86"/>
      <c r="DO95" s="86"/>
      <c r="DP95" s="86"/>
      <c r="DQ95" s="86"/>
      <c r="DR95" s="86"/>
      <c r="DS95" s="87"/>
      <c r="DT95" s="40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2"/>
      <c r="EJ95" s="40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2"/>
    </row>
    <row r="96" spans="1:155" ht="48.75" customHeight="1" thickBot="1">
      <c r="A96" s="34" t="s">
        <v>123</v>
      </c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72" t="s">
        <v>54</v>
      </c>
      <c r="AT96" s="32"/>
      <c r="AU96" s="32"/>
      <c r="AV96" s="32"/>
      <c r="AW96" s="32"/>
      <c r="AX96" s="32"/>
      <c r="AY96" s="32"/>
      <c r="AZ96" s="32"/>
      <c r="BA96" s="32"/>
      <c r="BB96" s="39"/>
      <c r="BC96" s="31" t="s">
        <v>120</v>
      </c>
      <c r="BD96" s="32"/>
      <c r="BE96" s="32"/>
      <c r="BF96" s="32"/>
      <c r="BG96" s="32"/>
      <c r="BH96" s="32"/>
      <c r="BI96" s="32"/>
      <c r="BJ96" s="32"/>
      <c r="BK96" s="32"/>
      <c r="BL96" s="32"/>
      <c r="BM96" s="39"/>
      <c r="BN96" s="31" t="s">
        <v>134</v>
      </c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9"/>
      <c r="CC96" s="31" t="s">
        <v>60</v>
      </c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9"/>
      <c r="CO96" s="31" t="s">
        <v>61</v>
      </c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9"/>
      <c r="DD96" s="85">
        <f>DD97</f>
        <v>55199.99864</v>
      </c>
      <c r="DE96" s="86"/>
      <c r="DF96" s="86"/>
      <c r="DG96" s="86"/>
      <c r="DH96" s="86"/>
      <c r="DI96" s="86"/>
      <c r="DJ96" s="86"/>
      <c r="DK96" s="86"/>
      <c r="DL96" s="86"/>
      <c r="DM96" s="86"/>
      <c r="DN96" s="86"/>
      <c r="DO96" s="86"/>
      <c r="DP96" s="86"/>
      <c r="DQ96" s="86"/>
      <c r="DR96" s="86"/>
      <c r="DS96" s="87"/>
      <c r="DT96" s="40"/>
      <c r="DU96" s="41"/>
      <c r="DV96" s="41"/>
      <c r="DW96" s="41"/>
      <c r="DX96" s="41"/>
      <c r="DY96" s="41"/>
      <c r="DZ96" s="41"/>
      <c r="EA96" s="41"/>
      <c r="EB96" s="41"/>
      <c r="EC96" s="41"/>
      <c r="ED96" s="41"/>
      <c r="EE96" s="41"/>
      <c r="EF96" s="41"/>
      <c r="EG96" s="41"/>
      <c r="EH96" s="41"/>
      <c r="EI96" s="42"/>
      <c r="EJ96" s="40"/>
      <c r="EK96" s="41"/>
      <c r="EL96" s="41"/>
      <c r="EM96" s="41"/>
      <c r="EN96" s="41"/>
      <c r="EO96" s="41"/>
      <c r="EP96" s="41"/>
      <c r="EQ96" s="41"/>
      <c r="ER96" s="41"/>
      <c r="ES96" s="41"/>
      <c r="ET96" s="41"/>
      <c r="EU96" s="41"/>
      <c r="EV96" s="41"/>
      <c r="EW96" s="41"/>
      <c r="EX96" s="41"/>
      <c r="EY96" s="42"/>
    </row>
    <row r="97" spans="1:155" ht="14.25" customHeight="1" thickBot="1">
      <c r="A97" s="34" t="s">
        <v>127</v>
      </c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72" t="s">
        <v>54</v>
      </c>
      <c r="AT97" s="32"/>
      <c r="AU97" s="32"/>
      <c r="AV97" s="32"/>
      <c r="AW97" s="32"/>
      <c r="AX97" s="32"/>
      <c r="AY97" s="32"/>
      <c r="AZ97" s="32"/>
      <c r="BA97" s="32"/>
      <c r="BB97" s="39"/>
      <c r="BC97" s="31" t="s">
        <v>120</v>
      </c>
      <c r="BD97" s="32"/>
      <c r="BE97" s="32"/>
      <c r="BF97" s="32"/>
      <c r="BG97" s="32"/>
      <c r="BH97" s="32"/>
      <c r="BI97" s="32"/>
      <c r="BJ97" s="32"/>
      <c r="BK97" s="32"/>
      <c r="BL97" s="32"/>
      <c r="BM97" s="39"/>
      <c r="BN97" s="31" t="s">
        <v>134</v>
      </c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9"/>
      <c r="CC97" s="31" t="s">
        <v>124</v>
      </c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9"/>
      <c r="CO97" s="31" t="s">
        <v>66</v>
      </c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9"/>
      <c r="DD97" s="85">
        <f>DD98+DD99</f>
        <v>55199.99864</v>
      </c>
      <c r="DE97" s="86"/>
      <c r="DF97" s="86"/>
      <c r="DG97" s="86"/>
      <c r="DH97" s="86"/>
      <c r="DI97" s="86"/>
      <c r="DJ97" s="86"/>
      <c r="DK97" s="86"/>
      <c r="DL97" s="86"/>
      <c r="DM97" s="86"/>
      <c r="DN97" s="86"/>
      <c r="DO97" s="86"/>
      <c r="DP97" s="86"/>
      <c r="DQ97" s="86"/>
      <c r="DR97" s="86"/>
      <c r="DS97" s="87"/>
      <c r="DT97" s="40"/>
      <c r="DU97" s="41"/>
      <c r="DV97" s="41"/>
      <c r="DW97" s="41"/>
      <c r="DX97" s="41"/>
      <c r="DY97" s="41"/>
      <c r="DZ97" s="41"/>
      <c r="EA97" s="41"/>
      <c r="EB97" s="41"/>
      <c r="EC97" s="41"/>
      <c r="ED97" s="41"/>
      <c r="EE97" s="41"/>
      <c r="EF97" s="41"/>
      <c r="EG97" s="41"/>
      <c r="EH97" s="41"/>
      <c r="EI97" s="42"/>
      <c r="EJ97" s="40"/>
      <c r="EK97" s="41"/>
      <c r="EL97" s="41"/>
      <c r="EM97" s="41"/>
      <c r="EN97" s="41"/>
      <c r="EO97" s="41"/>
      <c r="EP97" s="41"/>
      <c r="EQ97" s="41"/>
      <c r="ER97" s="41"/>
      <c r="ES97" s="41"/>
      <c r="ET97" s="41"/>
      <c r="EU97" s="41"/>
      <c r="EV97" s="41"/>
      <c r="EW97" s="41"/>
      <c r="EX97" s="41"/>
      <c r="EY97" s="42"/>
    </row>
    <row r="98" spans="1:155" ht="13.5" customHeight="1" thickBot="1">
      <c r="A98" s="34" t="s">
        <v>128</v>
      </c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72" t="s">
        <v>54</v>
      </c>
      <c r="AT98" s="32"/>
      <c r="AU98" s="32"/>
      <c r="AV98" s="32"/>
      <c r="AW98" s="32"/>
      <c r="AX98" s="32"/>
      <c r="AY98" s="32"/>
      <c r="AZ98" s="32"/>
      <c r="BA98" s="32"/>
      <c r="BB98" s="39"/>
      <c r="BC98" s="31" t="s">
        <v>120</v>
      </c>
      <c r="BD98" s="32"/>
      <c r="BE98" s="32"/>
      <c r="BF98" s="32"/>
      <c r="BG98" s="32"/>
      <c r="BH98" s="32"/>
      <c r="BI98" s="32"/>
      <c r="BJ98" s="32"/>
      <c r="BK98" s="32"/>
      <c r="BL98" s="32"/>
      <c r="BM98" s="39"/>
      <c r="BN98" s="31" t="s">
        <v>134</v>
      </c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9"/>
      <c r="CC98" s="31" t="s">
        <v>125</v>
      </c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9"/>
      <c r="CO98" s="31" t="s">
        <v>65</v>
      </c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9"/>
      <c r="DD98" s="85">
        <v>42396.32</v>
      </c>
      <c r="DE98" s="86"/>
      <c r="DF98" s="86"/>
      <c r="DG98" s="86"/>
      <c r="DH98" s="86"/>
      <c r="DI98" s="86"/>
      <c r="DJ98" s="86"/>
      <c r="DK98" s="86"/>
      <c r="DL98" s="86"/>
      <c r="DM98" s="86"/>
      <c r="DN98" s="86"/>
      <c r="DO98" s="86"/>
      <c r="DP98" s="86"/>
      <c r="DQ98" s="86"/>
      <c r="DR98" s="86"/>
      <c r="DS98" s="87"/>
      <c r="DT98" s="40"/>
      <c r="DU98" s="41"/>
      <c r="DV98" s="41"/>
      <c r="DW98" s="41"/>
      <c r="DX98" s="41"/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2"/>
      <c r="EJ98" s="40"/>
      <c r="EK98" s="41"/>
      <c r="EL98" s="41"/>
      <c r="EM98" s="41"/>
      <c r="EN98" s="41"/>
      <c r="EO98" s="41"/>
      <c r="EP98" s="41"/>
      <c r="EQ98" s="41"/>
      <c r="ER98" s="41"/>
      <c r="ES98" s="41"/>
      <c r="ET98" s="41"/>
      <c r="EU98" s="41"/>
      <c r="EV98" s="41"/>
      <c r="EW98" s="41"/>
      <c r="EX98" s="41"/>
      <c r="EY98" s="42"/>
    </row>
    <row r="99" spans="1:155" ht="36.75" customHeight="1" thickBot="1">
      <c r="A99" s="34" t="s">
        <v>129</v>
      </c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72" t="s">
        <v>54</v>
      </c>
      <c r="AT99" s="32"/>
      <c r="AU99" s="32"/>
      <c r="AV99" s="32"/>
      <c r="AW99" s="32"/>
      <c r="AX99" s="32"/>
      <c r="AY99" s="32"/>
      <c r="AZ99" s="32"/>
      <c r="BA99" s="32"/>
      <c r="BB99" s="39"/>
      <c r="BC99" s="31" t="s">
        <v>120</v>
      </c>
      <c r="BD99" s="32"/>
      <c r="BE99" s="32"/>
      <c r="BF99" s="32"/>
      <c r="BG99" s="32"/>
      <c r="BH99" s="32"/>
      <c r="BI99" s="32"/>
      <c r="BJ99" s="32"/>
      <c r="BK99" s="32"/>
      <c r="BL99" s="32"/>
      <c r="BM99" s="39"/>
      <c r="BN99" s="31" t="s">
        <v>134</v>
      </c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9"/>
      <c r="CC99" s="31" t="s">
        <v>126</v>
      </c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9"/>
      <c r="CO99" s="31" t="s">
        <v>68</v>
      </c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9"/>
      <c r="DD99" s="85">
        <f>DD98*0.302-0.01</f>
        <v>12803.67864</v>
      </c>
      <c r="DE99" s="86"/>
      <c r="DF99" s="86"/>
      <c r="DG99" s="86"/>
      <c r="DH99" s="86"/>
      <c r="DI99" s="86"/>
      <c r="DJ99" s="86"/>
      <c r="DK99" s="86"/>
      <c r="DL99" s="86"/>
      <c r="DM99" s="86"/>
      <c r="DN99" s="86"/>
      <c r="DO99" s="86"/>
      <c r="DP99" s="86"/>
      <c r="DQ99" s="86"/>
      <c r="DR99" s="86"/>
      <c r="DS99" s="87"/>
      <c r="DT99" s="40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2"/>
      <c r="EJ99" s="40"/>
      <c r="EK99" s="41"/>
      <c r="EL99" s="41"/>
      <c r="EM99" s="41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/>
      <c r="EY99" s="42"/>
    </row>
    <row r="100" spans="1:155" ht="49.5" customHeight="1" thickBot="1">
      <c r="A100" s="34" t="s">
        <v>135</v>
      </c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72" t="s">
        <v>54</v>
      </c>
      <c r="AT100" s="32"/>
      <c r="AU100" s="32"/>
      <c r="AV100" s="32"/>
      <c r="AW100" s="32"/>
      <c r="AX100" s="32"/>
      <c r="AY100" s="32"/>
      <c r="AZ100" s="32"/>
      <c r="BA100" s="32"/>
      <c r="BB100" s="39"/>
      <c r="BC100" s="31" t="s">
        <v>120</v>
      </c>
      <c r="BD100" s="32"/>
      <c r="BE100" s="32"/>
      <c r="BF100" s="32"/>
      <c r="BG100" s="32"/>
      <c r="BH100" s="32"/>
      <c r="BI100" s="32"/>
      <c r="BJ100" s="32"/>
      <c r="BK100" s="32"/>
      <c r="BL100" s="32"/>
      <c r="BM100" s="39"/>
      <c r="BN100" s="31" t="s">
        <v>136</v>
      </c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9"/>
      <c r="CC100" s="31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9"/>
      <c r="CO100" s="31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9"/>
      <c r="DD100" s="85">
        <f>DD101</f>
        <v>27600.00432</v>
      </c>
      <c r="DE100" s="86"/>
      <c r="DF100" s="86"/>
      <c r="DG100" s="86"/>
      <c r="DH100" s="86"/>
      <c r="DI100" s="86"/>
      <c r="DJ100" s="86"/>
      <c r="DK100" s="86"/>
      <c r="DL100" s="86"/>
      <c r="DM100" s="86"/>
      <c r="DN100" s="86"/>
      <c r="DO100" s="86"/>
      <c r="DP100" s="86"/>
      <c r="DQ100" s="86"/>
      <c r="DR100" s="86"/>
      <c r="DS100" s="87"/>
      <c r="DT100" s="40"/>
      <c r="DU100" s="41"/>
      <c r="DV100" s="41"/>
      <c r="DW100" s="41"/>
      <c r="DX100" s="41"/>
      <c r="DY100" s="41"/>
      <c r="DZ100" s="41"/>
      <c r="EA100" s="41"/>
      <c r="EB100" s="41"/>
      <c r="EC100" s="41"/>
      <c r="ED100" s="41"/>
      <c r="EE100" s="41"/>
      <c r="EF100" s="41"/>
      <c r="EG100" s="41"/>
      <c r="EH100" s="41"/>
      <c r="EI100" s="42"/>
      <c r="EJ100" s="40"/>
      <c r="EK100" s="41"/>
      <c r="EL100" s="41"/>
      <c r="EM100" s="41"/>
      <c r="EN100" s="41"/>
      <c r="EO100" s="41"/>
      <c r="EP100" s="41"/>
      <c r="EQ100" s="41"/>
      <c r="ER100" s="41"/>
      <c r="ES100" s="41"/>
      <c r="ET100" s="41"/>
      <c r="EU100" s="41"/>
      <c r="EV100" s="41"/>
      <c r="EW100" s="41"/>
      <c r="EX100" s="41"/>
      <c r="EY100" s="42"/>
    </row>
    <row r="101" spans="1:155" ht="51" customHeight="1" thickBot="1">
      <c r="A101" s="34" t="s">
        <v>123</v>
      </c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72" t="s">
        <v>54</v>
      </c>
      <c r="AT101" s="32"/>
      <c r="AU101" s="32"/>
      <c r="AV101" s="32"/>
      <c r="AW101" s="32"/>
      <c r="AX101" s="32"/>
      <c r="AY101" s="32"/>
      <c r="AZ101" s="32"/>
      <c r="BA101" s="32"/>
      <c r="BB101" s="39"/>
      <c r="BC101" s="31" t="s">
        <v>120</v>
      </c>
      <c r="BD101" s="32"/>
      <c r="BE101" s="32"/>
      <c r="BF101" s="32"/>
      <c r="BG101" s="32"/>
      <c r="BH101" s="32"/>
      <c r="BI101" s="32"/>
      <c r="BJ101" s="32"/>
      <c r="BK101" s="32"/>
      <c r="BL101" s="32"/>
      <c r="BM101" s="39"/>
      <c r="BN101" s="31" t="s">
        <v>136</v>
      </c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9"/>
      <c r="CC101" s="31" t="s">
        <v>60</v>
      </c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9"/>
      <c r="CO101" s="31" t="s">
        <v>61</v>
      </c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9"/>
      <c r="DD101" s="85">
        <f>DD102</f>
        <v>27600.00432</v>
      </c>
      <c r="DE101" s="86"/>
      <c r="DF101" s="86"/>
      <c r="DG101" s="86"/>
      <c r="DH101" s="86"/>
      <c r="DI101" s="86"/>
      <c r="DJ101" s="86"/>
      <c r="DK101" s="86"/>
      <c r="DL101" s="86"/>
      <c r="DM101" s="86"/>
      <c r="DN101" s="86"/>
      <c r="DO101" s="86"/>
      <c r="DP101" s="86"/>
      <c r="DQ101" s="86"/>
      <c r="DR101" s="86"/>
      <c r="DS101" s="87"/>
      <c r="DT101" s="40"/>
      <c r="DU101" s="41"/>
      <c r="DV101" s="41"/>
      <c r="DW101" s="41"/>
      <c r="DX101" s="41"/>
      <c r="DY101" s="41"/>
      <c r="DZ101" s="41"/>
      <c r="EA101" s="41"/>
      <c r="EB101" s="41"/>
      <c r="EC101" s="41"/>
      <c r="ED101" s="41"/>
      <c r="EE101" s="41"/>
      <c r="EF101" s="41"/>
      <c r="EG101" s="41"/>
      <c r="EH101" s="41"/>
      <c r="EI101" s="42"/>
      <c r="EJ101" s="40"/>
      <c r="EK101" s="41"/>
      <c r="EL101" s="41"/>
      <c r="EM101" s="41"/>
      <c r="EN101" s="41"/>
      <c r="EO101" s="41"/>
      <c r="EP101" s="41"/>
      <c r="EQ101" s="41"/>
      <c r="ER101" s="41"/>
      <c r="ES101" s="41"/>
      <c r="ET101" s="41"/>
      <c r="EU101" s="41"/>
      <c r="EV101" s="41"/>
      <c r="EW101" s="41"/>
      <c r="EX101" s="41"/>
      <c r="EY101" s="42"/>
    </row>
    <row r="102" spans="1:155" ht="12" customHeight="1" thickBot="1">
      <c r="A102" s="34" t="s">
        <v>127</v>
      </c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72" t="s">
        <v>54</v>
      </c>
      <c r="AT102" s="32"/>
      <c r="AU102" s="32"/>
      <c r="AV102" s="32"/>
      <c r="AW102" s="32"/>
      <c r="AX102" s="32"/>
      <c r="AY102" s="32"/>
      <c r="AZ102" s="32"/>
      <c r="BA102" s="32"/>
      <c r="BB102" s="39"/>
      <c r="BC102" s="31" t="s">
        <v>120</v>
      </c>
      <c r="BD102" s="32"/>
      <c r="BE102" s="32"/>
      <c r="BF102" s="32"/>
      <c r="BG102" s="32"/>
      <c r="BH102" s="32"/>
      <c r="BI102" s="32"/>
      <c r="BJ102" s="32"/>
      <c r="BK102" s="32"/>
      <c r="BL102" s="32"/>
      <c r="BM102" s="39"/>
      <c r="BN102" s="31" t="s">
        <v>136</v>
      </c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9"/>
      <c r="CC102" s="31" t="s">
        <v>124</v>
      </c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9"/>
      <c r="CO102" s="31" t="s">
        <v>66</v>
      </c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9"/>
      <c r="DD102" s="85">
        <f>DD103+DD104</f>
        <v>27600.00432</v>
      </c>
      <c r="DE102" s="86"/>
      <c r="DF102" s="86"/>
      <c r="DG102" s="86"/>
      <c r="DH102" s="86"/>
      <c r="DI102" s="86"/>
      <c r="DJ102" s="86"/>
      <c r="DK102" s="86"/>
      <c r="DL102" s="86"/>
      <c r="DM102" s="86"/>
      <c r="DN102" s="86"/>
      <c r="DO102" s="86"/>
      <c r="DP102" s="86"/>
      <c r="DQ102" s="86"/>
      <c r="DR102" s="86"/>
      <c r="DS102" s="87"/>
      <c r="DT102" s="40"/>
      <c r="DU102" s="41"/>
      <c r="DV102" s="41"/>
      <c r="DW102" s="41"/>
      <c r="DX102" s="41"/>
      <c r="DY102" s="41"/>
      <c r="DZ102" s="41"/>
      <c r="EA102" s="41"/>
      <c r="EB102" s="41"/>
      <c r="EC102" s="41"/>
      <c r="ED102" s="41"/>
      <c r="EE102" s="41"/>
      <c r="EF102" s="41"/>
      <c r="EG102" s="41"/>
      <c r="EH102" s="41"/>
      <c r="EI102" s="42"/>
      <c r="EJ102" s="40"/>
      <c r="EK102" s="41"/>
      <c r="EL102" s="41"/>
      <c r="EM102" s="41"/>
      <c r="EN102" s="41"/>
      <c r="EO102" s="41"/>
      <c r="EP102" s="41"/>
      <c r="EQ102" s="41"/>
      <c r="ER102" s="41"/>
      <c r="ES102" s="41"/>
      <c r="ET102" s="41"/>
      <c r="EU102" s="41"/>
      <c r="EV102" s="41"/>
      <c r="EW102" s="41"/>
      <c r="EX102" s="41"/>
      <c r="EY102" s="42"/>
    </row>
    <row r="103" spans="1:155" ht="12" customHeight="1" thickBot="1">
      <c r="A103" s="34" t="s">
        <v>128</v>
      </c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72" t="s">
        <v>54</v>
      </c>
      <c r="AT103" s="32"/>
      <c r="AU103" s="32"/>
      <c r="AV103" s="32"/>
      <c r="AW103" s="32"/>
      <c r="AX103" s="32"/>
      <c r="AY103" s="32"/>
      <c r="AZ103" s="32"/>
      <c r="BA103" s="32"/>
      <c r="BB103" s="39"/>
      <c r="BC103" s="31" t="s">
        <v>120</v>
      </c>
      <c r="BD103" s="32"/>
      <c r="BE103" s="32"/>
      <c r="BF103" s="32"/>
      <c r="BG103" s="32"/>
      <c r="BH103" s="32"/>
      <c r="BI103" s="32"/>
      <c r="BJ103" s="32"/>
      <c r="BK103" s="32"/>
      <c r="BL103" s="32"/>
      <c r="BM103" s="39"/>
      <c r="BN103" s="31" t="s">
        <v>136</v>
      </c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9"/>
      <c r="CC103" s="31" t="s">
        <v>125</v>
      </c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9"/>
      <c r="CO103" s="31" t="s">
        <v>65</v>
      </c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9"/>
      <c r="DD103" s="85">
        <v>21198.16</v>
      </c>
      <c r="DE103" s="86"/>
      <c r="DF103" s="86"/>
      <c r="DG103" s="86"/>
      <c r="DH103" s="86"/>
      <c r="DI103" s="86"/>
      <c r="DJ103" s="86"/>
      <c r="DK103" s="86"/>
      <c r="DL103" s="86"/>
      <c r="DM103" s="86"/>
      <c r="DN103" s="86"/>
      <c r="DO103" s="86"/>
      <c r="DP103" s="86"/>
      <c r="DQ103" s="86"/>
      <c r="DR103" s="86"/>
      <c r="DS103" s="87"/>
      <c r="DT103" s="40"/>
      <c r="DU103" s="41"/>
      <c r="DV103" s="41"/>
      <c r="DW103" s="41"/>
      <c r="DX103" s="41"/>
      <c r="DY103" s="41"/>
      <c r="DZ103" s="41"/>
      <c r="EA103" s="41"/>
      <c r="EB103" s="41"/>
      <c r="EC103" s="41"/>
      <c r="ED103" s="41"/>
      <c r="EE103" s="41"/>
      <c r="EF103" s="41"/>
      <c r="EG103" s="41"/>
      <c r="EH103" s="41"/>
      <c r="EI103" s="42"/>
      <c r="EJ103" s="40"/>
      <c r="EK103" s="41"/>
      <c r="EL103" s="41"/>
      <c r="EM103" s="41"/>
      <c r="EN103" s="41"/>
      <c r="EO103" s="41"/>
      <c r="EP103" s="41"/>
      <c r="EQ103" s="41"/>
      <c r="ER103" s="41"/>
      <c r="ES103" s="41"/>
      <c r="ET103" s="41"/>
      <c r="EU103" s="41"/>
      <c r="EV103" s="41"/>
      <c r="EW103" s="41"/>
      <c r="EX103" s="41"/>
      <c r="EY103" s="42"/>
    </row>
    <row r="104" spans="1:155" ht="38.25" customHeight="1" thickBot="1">
      <c r="A104" s="34" t="s">
        <v>129</v>
      </c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72" t="s">
        <v>54</v>
      </c>
      <c r="AT104" s="32"/>
      <c r="AU104" s="32"/>
      <c r="AV104" s="32"/>
      <c r="AW104" s="32"/>
      <c r="AX104" s="32"/>
      <c r="AY104" s="32"/>
      <c r="AZ104" s="32"/>
      <c r="BA104" s="32"/>
      <c r="BB104" s="39"/>
      <c r="BC104" s="31" t="s">
        <v>120</v>
      </c>
      <c r="BD104" s="32"/>
      <c r="BE104" s="32"/>
      <c r="BF104" s="32"/>
      <c r="BG104" s="32"/>
      <c r="BH104" s="32"/>
      <c r="BI104" s="32"/>
      <c r="BJ104" s="32"/>
      <c r="BK104" s="32"/>
      <c r="BL104" s="32"/>
      <c r="BM104" s="39"/>
      <c r="BN104" s="31" t="s">
        <v>136</v>
      </c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9"/>
      <c r="CC104" s="31" t="s">
        <v>126</v>
      </c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9"/>
      <c r="CO104" s="31" t="s">
        <v>68</v>
      </c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9"/>
      <c r="DD104" s="85">
        <f>DD103*0.302</f>
        <v>6401.84432</v>
      </c>
      <c r="DE104" s="86"/>
      <c r="DF104" s="86"/>
      <c r="DG104" s="86"/>
      <c r="DH104" s="86"/>
      <c r="DI104" s="86"/>
      <c r="DJ104" s="86"/>
      <c r="DK104" s="86"/>
      <c r="DL104" s="86"/>
      <c r="DM104" s="86"/>
      <c r="DN104" s="86"/>
      <c r="DO104" s="86"/>
      <c r="DP104" s="86"/>
      <c r="DQ104" s="86"/>
      <c r="DR104" s="86"/>
      <c r="DS104" s="87"/>
      <c r="DT104" s="40"/>
      <c r="DU104" s="41"/>
      <c r="DV104" s="41"/>
      <c r="DW104" s="41"/>
      <c r="DX104" s="41"/>
      <c r="DY104" s="41"/>
      <c r="DZ104" s="41"/>
      <c r="EA104" s="41"/>
      <c r="EB104" s="41"/>
      <c r="EC104" s="41"/>
      <c r="ED104" s="41"/>
      <c r="EE104" s="41"/>
      <c r="EF104" s="41"/>
      <c r="EG104" s="41"/>
      <c r="EH104" s="41"/>
      <c r="EI104" s="42"/>
      <c r="EJ104" s="40"/>
      <c r="EK104" s="41"/>
      <c r="EL104" s="41"/>
      <c r="EM104" s="41"/>
      <c r="EN104" s="41"/>
      <c r="EO104" s="41"/>
      <c r="EP104" s="41"/>
      <c r="EQ104" s="41"/>
      <c r="ER104" s="41"/>
      <c r="ES104" s="41"/>
      <c r="ET104" s="41"/>
      <c r="EU104" s="41"/>
      <c r="EV104" s="41"/>
      <c r="EW104" s="41"/>
      <c r="EX104" s="41"/>
      <c r="EY104" s="42"/>
    </row>
    <row r="105" spans="1:155" ht="50.25" customHeight="1" thickBot="1">
      <c r="A105" s="34" t="s">
        <v>137</v>
      </c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72" t="s">
        <v>54</v>
      </c>
      <c r="AT105" s="32"/>
      <c r="AU105" s="32"/>
      <c r="AV105" s="32"/>
      <c r="AW105" s="32"/>
      <c r="AX105" s="32"/>
      <c r="AY105" s="32"/>
      <c r="AZ105" s="32"/>
      <c r="BA105" s="32"/>
      <c r="BB105" s="39"/>
      <c r="BC105" s="31" t="s">
        <v>120</v>
      </c>
      <c r="BD105" s="32"/>
      <c r="BE105" s="32"/>
      <c r="BF105" s="32"/>
      <c r="BG105" s="32"/>
      <c r="BH105" s="32"/>
      <c r="BI105" s="32"/>
      <c r="BJ105" s="32"/>
      <c r="BK105" s="32"/>
      <c r="BL105" s="32"/>
      <c r="BM105" s="39"/>
      <c r="BN105" s="31" t="s">
        <v>138</v>
      </c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9"/>
      <c r="CC105" s="31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9"/>
      <c r="CO105" s="31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9"/>
      <c r="DD105" s="85">
        <f>DD106</f>
        <v>3200</v>
      </c>
      <c r="DE105" s="86"/>
      <c r="DF105" s="86"/>
      <c r="DG105" s="86"/>
      <c r="DH105" s="86"/>
      <c r="DI105" s="86"/>
      <c r="DJ105" s="86"/>
      <c r="DK105" s="86"/>
      <c r="DL105" s="86"/>
      <c r="DM105" s="86"/>
      <c r="DN105" s="86"/>
      <c r="DO105" s="86"/>
      <c r="DP105" s="86"/>
      <c r="DQ105" s="86"/>
      <c r="DR105" s="86"/>
      <c r="DS105" s="87"/>
      <c r="DT105" s="40"/>
      <c r="DU105" s="41"/>
      <c r="DV105" s="41"/>
      <c r="DW105" s="41"/>
      <c r="DX105" s="41"/>
      <c r="DY105" s="41"/>
      <c r="DZ105" s="41"/>
      <c r="EA105" s="41"/>
      <c r="EB105" s="41"/>
      <c r="EC105" s="41"/>
      <c r="ED105" s="41"/>
      <c r="EE105" s="41"/>
      <c r="EF105" s="41"/>
      <c r="EG105" s="41"/>
      <c r="EH105" s="41"/>
      <c r="EI105" s="42"/>
      <c r="EJ105" s="40"/>
      <c r="EK105" s="41"/>
      <c r="EL105" s="41"/>
      <c r="EM105" s="41"/>
      <c r="EN105" s="41"/>
      <c r="EO105" s="41"/>
      <c r="EP105" s="41"/>
      <c r="EQ105" s="41"/>
      <c r="ER105" s="41"/>
      <c r="ES105" s="41"/>
      <c r="ET105" s="41"/>
      <c r="EU105" s="41"/>
      <c r="EV105" s="41"/>
      <c r="EW105" s="41"/>
      <c r="EX105" s="41"/>
      <c r="EY105" s="67"/>
    </row>
    <row r="106" spans="1:155" ht="25.5" customHeight="1" thickBot="1">
      <c r="A106" s="34" t="s">
        <v>87</v>
      </c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72" t="s">
        <v>54</v>
      </c>
      <c r="AT106" s="32"/>
      <c r="AU106" s="32"/>
      <c r="AV106" s="32"/>
      <c r="AW106" s="32"/>
      <c r="AX106" s="32"/>
      <c r="AY106" s="32"/>
      <c r="AZ106" s="32"/>
      <c r="BA106" s="32"/>
      <c r="BB106" s="39"/>
      <c r="BC106" s="31" t="s">
        <v>120</v>
      </c>
      <c r="BD106" s="32"/>
      <c r="BE106" s="32"/>
      <c r="BF106" s="32"/>
      <c r="BG106" s="32"/>
      <c r="BH106" s="32"/>
      <c r="BI106" s="32"/>
      <c r="BJ106" s="32"/>
      <c r="BK106" s="32"/>
      <c r="BL106" s="32"/>
      <c r="BM106" s="39"/>
      <c r="BN106" s="31" t="s">
        <v>138</v>
      </c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9"/>
      <c r="CC106" s="31" t="s">
        <v>61</v>
      </c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9"/>
      <c r="CO106" s="31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9"/>
      <c r="DD106" s="85">
        <f>DD107</f>
        <v>3200</v>
      </c>
      <c r="DE106" s="86"/>
      <c r="DF106" s="86"/>
      <c r="DG106" s="86"/>
      <c r="DH106" s="86"/>
      <c r="DI106" s="86"/>
      <c r="DJ106" s="86"/>
      <c r="DK106" s="86"/>
      <c r="DL106" s="86"/>
      <c r="DM106" s="86"/>
      <c r="DN106" s="86"/>
      <c r="DO106" s="86"/>
      <c r="DP106" s="86"/>
      <c r="DQ106" s="86"/>
      <c r="DR106" s="86"/>
      <c r="DS106" s="87"/>
      <c r="DT106" s="40"/>
      <c r="DU106" s="41"/>
      <c r="DV106" s="41"/>
      <c r="DW106" s="41"/>
      <c r="DX106" s="41"/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2"/>
      <c r="EJ106" s="40"/>
      <c r="EK106" s="41"/>
      <c r="EL106" s="41"/>
      <c r="EM106" s="41"/>
      <c r="EN106" s="41"/>
      <c r="EO106" s="41"/>
      <c r="EP106" s="41"/>
      <c r="EQ106" s="41"/>
      <c r="ER106" s="41"/>
      <c r="ES106" s="41"/>
      <c r="ET106" s="41"/>
      <c r="EU106" s="41"/>
      <c r="EV106" s="41"/>
      <c r="EW106" s="41"/>
      <c r="EX106" s="41"/>
      <c r="EY106" s="42"/>
    </row>
    <row r="107" spans="1:155" ht="23.25" customHeight="1" thickBot="1">
      <c r="A107" s="34" t="s">
        <v>89</v>
      </c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72" t="s">
        <v>54</v>
      </c>
      <c r="AT107" s="32"/>
      <c r="AU107" s="32"/>
      <c r="AV107" s="32"/>
      <c r="AW107" s="32"/>
      <c r="AX107" s="32"/>
      <c r="AY107" s="32"/>
      <c r="AZ107" s="32"/>
      <c r="BA107" s="32"/>
      <c r="BB107" s="39"/>
      <c r="BC107" s="31" t="s">
        <v>120</v>
      </c>
      <c r="BD107" s="32"/>
      <c r="BE107" s="32"/>
      <c r="BF107" s="32"/>
      <c r="BG107" s="32"/>
      <c r="BH107" s="32"/>
      <c r="BI107" s="32"/>
      <c r="BJ107" s="32"/>
      <c r="BK107" s="32"/>
      <c r="BL107" s="32"/>
      <c r="BM107" s="39"/>
      <c r="BN107" s="31" t="s">
        <v>138</v>
      </c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9"/>
      <c r="CC107" s="31" t="s">
        <v>88</v>
      </c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9"/>
      <c r="CO107" s="31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9"/>
      <c r="DD107" s="85">
        <f>DD108</f>
        <v>3200</v>
      </c>
      <c r="DE107" s="86"/>
      <c r="DF107" s="86"/>
      <c r="DG107" s="86"/>
      <c r="DH107" s="86"/>
      <c r="DI107" s="86"/>
      <c r="DJ107" s="86"/>
      <c r="DK107" s="86"/>
      <c r="DL107" s="86"/>
      <c r="DM107" s="86"/>
      <c r="DN107" s="86"/>
      <c r="DO107" s="86"/>
      <c r="DP107" s="86"/>
      <c r="DQ107" s="86"/>
      <c r="DR107" s="86"/>
      <c r="DS107" s="87"/>
      <c r="DT107" s="40"/>
      <c r="DU107" s="41"/>
      <c r="DV107" s="41"/>
      <c r="DW107" s="41"/>
      <c r="DX107" s="41"/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2"/>
      <c r="EJ107" s="40"/>
      <c r="EK107" s="41"/>
      <c r="EL107" s="41"/>
      <c r="EM107" s="41"/>
      <c r="EN107" s="41"/>
      <c r="EO107" s="41"/>
      <c r="EP107" s="41"/>
      <c r="EQ107" s="41"/>
      <c r="ER107" s="41"/>
      <c r="ES107" s="41"/>
      <c r="ET107" s="41"/>
      <c r="EU107" s="41"/>
      <c r="EV107" s="41"/>
      <c r="EW107" s="41"/>
      <c r="EX107" s="41"/>
      <c r="EY107" s="42"/>
    </row>
    <row r="108" spans="1:155" ht="26.25" customHeight="1" thickBot="1">
      <c r="A108" s="34" t="s">
        <v>90</v>
      </c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72" t="s">
        <v>54</v>
      </c>
      <c r="AT108" s="32"/>
      <c r="AU108" s="32"/>
      <c r="AV108" s="32"/>
      <c r="AW108" s="32"/>
      <c r="AX108" s="32"/>
      <c r="AY108" s="32"/>
      <c r="AZ108" s="32"/>
      <c r="BA108" s="32"/>
      <c r="BB108" s="39"/>
      <c r="BC108" s="31" t="s">
        <v>120</v>
      </c>
      <c r="BD108" s="32"/>
      <c r="BE108" s="32"/>
      <c r="BF108" s="32"/>
      <c r="BG108" s="32"/>
      <c r="BH108" s="32"/>
      <c r="BI108" s="32"/>
      <c r="BJ108" s="32"/>
      <c r="BK108" s="32"/>
      <c r="BL108" s="32"/>
      <c r="BM108" s="39"/>
      <c r="BN108" s="31" t="s">
        <v>138</v>
      </c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9"/>
      <c r="CC108" s="31" t="s">
        <v>91</v>
      </c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9"/>
      <c r="CO108" s="31" t="s">
        <v>59</v>
      </c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9"/>
      <c r="DD108" s="85">
        <f>DD109</f>
        <v>3200</v>
      </c>
      <c r="DE108" s="86"/>
      <c r="DF108" s="86"/>
      <c r="DG108" s="86"/>
      <c r="DH108" s="86"/>
      <c r="DI108" s="86"/>
      <c r="DJ108" s="86"/>
      <c r="DK108" s="86"/>
      <c r="DL108" s="86"/>
      <c r="DM108" s="86"/>
      <c r="DN108" s="86"/>
      <c r="DO108" s="86"/>
      <c r="DP108" s="86"/>
      <c r="DQ108" s="86"/>
      <c r="DR108" s="86"/>
      <c r="DS108" s="87"/>
      <c r="DT108" s="40"/>
      <c r="DU108" s="41"/>
      <c r="DV108" s="41"/>
      <c r="DW108" s="41"/>
      <c r="DX108" s="41"/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2"/>
      <c r="EJ108" s="40"/>
      <c r="EK108" s="41"/>
      <c r="EL108" s="41"/>
      <c r="EM108" s="41"/>
      <c r="EN108" s="41"/>
      <c r="EO108" s="41"/>
      <c r="EP108" s="41"/>
      <c r="EQ108" s="41"/>
      <c r="ER108" s="41"/>
      <c r="ES108" s="41"/>
      <c r="ET108" s="41"/>
      <c r="EU108" s="41"/>
      <c r="EV108" s="41"/>
      <c r="EW108" s="41"/>
      <c r="EX108" s="41"/>
      <c r="EY108" s="42"/>
    </row>
    <row r="109" spans="1:155" ht="15" customHeight="1" thickBot="1">
      <c r="A109" s="34" t="s">
        <v>103</v>
      </c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72" t="s">
        <v>54</v>
      </c>
      <c r="AT109" s="32"/>
      <c r="AU109" s="32"/>
      <c r="AV109" s="32"/>
      <c r="AW109" s="32"/>
      <c r="AX109" s="32"/>
      <c r="AY109" s="32"/>
      <c r="AZ109" s="32"/>
      <c r="BA109" s="32"/>
      <c r="BB109" s="39"/>
      <c r="BC109" s="31" t="s">
        <v>120</v>
      </c>
      <c r="BD109" s="32"/>
      <c r="BE109" s="32"/>
      <c r="BF109" s="32"/>
      <c r="BG109" s="32"/>
      <c r="BH109" s="32"/>
      <c r="BI109" s="32"/>
      <c r="BJ109" s="32"/>
      <c r="BK109" s="32"/>
      <c r="BL109" s="32"/>
      <c r="BM109" s="39"/>
      <c r="BN109" s="31" t="s">
        <v>138</v>
      </c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9"/>
      <c r="CC109" s="31" t="s">
        <v>91</v>
      </c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9"/>
      <c r="CO109" s="31" t="s">
        <v>102</v>
      </c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9"/>
      <c r="DD109" s="85">
        <v>3200</v>
      </c>
      <c r="DE109" s="86"/>
      <c r="DF109" s="86"/>
      <c r="DG109" s="86"/>
      <c r="DH109" s="86"/>
      <c r="DI109" s="86"/>
      <c r="DJ109" s="86"/>
      <c r="DK109" s="86"/>
      <c r="DL109" s="86"/>
      <c r="DM109" s="86"/>
      <c r="DN109" s="86"/>
      <c r="DO109" s="86"/>
      <c r="DP109" s="86"/>
      <c r="DQ109" s="86"/>
      <c r="DR109" s="86"/>
      <c r="DS109" s="87"/>
      <c r="DT109" s="40"/>
      <c r="DU109" s="41"/>
      <c r="DV109" s="41"/>
      <c r="DW109" s="41"/>
      <c r="DX109" s="41"/>
      <c r="DY109" s="41"/>
      <c r="DZ109" s="41"/>
      <c r="EA109" s="41"/>
      <c r="EB109" s="41"/>
      <c r="EC109" s="41"/>
      <c r="ED109" s="41"/>
      <c r="EE109" s="41"/>
      <c r="EF109" s="41"/>
      <c r="EG109" s="41"/>
      <c r="EH109" s="41"/>
      <c r="EI109" s="42"/>
      <c r="EJ109" s="40"/>
      <c r="EK109" s="41"/>
      <c r="EL109" s="41"/>
      <c r="EM109" s="41"/>
      <c r="EN109" s="41"/>
      <c r="EO109" s="41"/>
      <c r="EP109" s="41"/>
      <c r="EQ109" s="41"/>
      <c r="ER109" s="41"/>
      <c r="ES109" s="41"/>
      <c r="ET109" s="41"/>
      <c r="EU109" s="41"/>
      <c r="EV109" s="41"/>
      <c r="EW109" s="41"/>
      <c r="EX109" s="41"/>
      <c r="EY109" s="42"/>
    </row>
    <row r="110" spans="1:155" ht="12" customHeight="1" thickBot="1">
      <c r="A110" s="46" t="s">
        <v>139</v>
      </c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76" t="s">
        <v>55</v>
      </c>
      <c r="AT110" s="59"/>
      <c r="AU110" s="59"/>
      <c r="AV110" s="59"/>
      <c r="AW110" s="59"/>
      <c r="AX110" s="59"/>
      <c r="AY110" s="59"/>
      <c r="AZ110" s="59"/>
      <c r="BA110" s="59"/>
      <c r="BB110" s="60"/>
      <c r="BC110" s="58" t="s">
        <v>56</v>
      </c>
      <c r="BD110" s="59"/>
      <c r="BE110" s="59"/>
      <c r="BF110" s="59"/>
      <c r="BG110" s="59"/>
      <c r="BH110" s="59"/>
      <c r="BI110" s="59"/>
      <c r="BJ110" s="59"/>
      <c r="BK110" s="59"/>
      <c r="BL110" s="59"/>
      <c r="BM110" s="60"/>
      <c r="BN110" s="58"/>
      <c r="BO110" s="59"/>
      <c r="BP110" s="59"/>
      <c r="BQ110" s="59"/>
      <c r="BR110" s="59"/>
      <c r="BS110" s="59"/>
      <c r="BT110" s="59"/>
      <c r="BU110" s="59"/>
      <c r="BV110" s="59"/>
      <c r="BW110" s="59"/>
      <c r="BX110" s="59"/>
      <c r="BY110" s="59"/>
      <c r="BZ110" s="59"/>
      <c r="CA110" s="59"/>
      <c r="CB110" s="60"/>
      <c r="CC110" s="58"/>
      <c r="CD110" s="59"/>
      <c r="CE110" s="59"/>
      <c r="CF110" s="59"/>
      <c r="CG110" s="59"/>
      <c r="CH110" s="59"/>
      <c r="CI110" s="59"/>
      <c r="CJ110" s="59"/>
      <c r="CK110" s="59"/>
      <c r="CL110" s="59"/>
      <c r="CM110" s="59"/>
      <c r="CN110" s="60"/>
      <c r="CO110" s="58"/>
      <c r="CP110" s="59"/>
      <c r="CQ110" s="59"/>
      <c r="CR110" s="59"/>
      <c r="CS110" s="59"/>
      <c r="CT110" s="59"/>
      <c r="CU110" s="59"/>
      <c r="CV110" s="59"/>
      <c r="CW110" s="59"/>
      <c r="CX110" s="59"/>
      <c r="CY110" s="59"/>
      <c r="CZ110" s="59"/>
      <c r="DA110" s="59"/>
      <c r="DB110" s="59"/>
      <c r="DC110" s="60"/>
      <c r="DD110" s="73">
        <f>DD111</f>
        <v>83100.00039999999</v>
      </c>
      <c r="DE110" s="74"/>
      <c r="DF110" s="74"/>
      <c r="DG110" s="74"/>
      <c r="DH110" s="74"/>
      <c r="DI110" s="74"/>
      <c r="DJ110" s="74"/>
      <c r="DK110" s="74"/>
      <c r="DL110" s="74"/>
      <c r="DM110" s="74"/>
      <c r="DN110" s="74"/>
      <c r="DO110" s="74"/>
      <c r="DP110" s="74"/>
      <c r="DQ110" s="74"/>
      <c r="DR110" s="74"/>
      <c r="DS110" s="75"/>
      <c r="DT110" s="73"/>
      <c r="DU110" s="74"/>
      <c r="DV110" s="74"/>
      <c r="DW110" s="74"/>
      <c r="DX110" s="74"/>
      <c r="DY110" s="74"/>
      <c r="DZ110" s="74"/>
      <c r="EA110" s="74"/>
      <c r="EB110" s="74"/>
      <c r="EC110" s="74"/>
      <c r="ED110" s="74"/>
      <c r="EE110" s="74"/>
      <c r="EF110" s="74"/>
      <c r="EG110" s="74"/>
      <c r="EH110" s="74"/>
      <c r="EI110" s="75"/>
      <c r="EJ110" s="73"/>
      <c r="EK110" s="74"/>
      <c r="EL110" s="74"/>
      <c r="EM110" s="74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5"/>
    </row>
    <row r="111" spans="1:155" ht="12.75" customHeight="1" thickBot="1">
      <c r="A111" s="34" t="s">
        <v>141</v>
      </c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72" t="s">
        <v>55</v>
      </c>
      <c r="AT111" s="32"/>
      <c r="AU111" s="32"/>
      <c r="AV111" s="32"/>
      <c r="AW111" s="32"/>
      <c r="AX111" s="32"/>
      <c r="AY111" s="32"/>
      <c r="AZ111" s="32"/>
      <c r="BA111" s="32"/>
      <c r="BB111" s="39"/>
      <c r="BC111" s="31" t="s">
        <v>140</v>
      </c>
      <c r="BD111" s="32"/>
      <c r="BE111" s="32"/>
      <c r="BF111" s="32"/>
      <c r="BG111" s="32"/>
      <c r="BH111" s="32"/>
      <c r="BI111" s="32"/>
      <c r="BJ111" s="32"/>
      <c r="BK111" s="32"/>
      <c r="BL111" s="32"/>
      <c r="BM111" s="39"/>
      <c r="BN111" s="31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9"/>
      <c r="CC111" s="31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9"/>
      <c r="CO111" s="31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9"/>
      <c r="DD111" s="40">
        <f>DD112</f>
        <v>83100.00039999999</v>
      </c>
      <c r="DE111" s="41"/>
      <c r="DF111" s="41"/>
      <c r="DG111" s="41"/>
      <c r="DH111" s="41"/>
      <c r="DI111" s="41"/>
      <c r="DJ111" s="41"/>
      <c r="DK111" s="41"/>
      <c r="DL111" s="41"/>
      <c r="DM111" s="41"/>
      <c r="DN111" s="41"/>
      <c r="DO111" s="41"/>
      <c r="DP111" s="41"/>
      <c r="DQ111" s="41"/>
      <c r="DR111" s="41"/>
      <c r="DS111" s="42"/>
      <c r="DT111" s="40"/>
      <c r="DU111" s="41"/>
      <c r="DV111" s="41"/>
      <c r="DW111" s="41"/>
      <c r="DX111" s="41"/>
      <c r="DY111" s="41"/>
      <c r="DZ111" s="41"/>
      <c r="EA111" s="41"/>
      <c r="EB111" s="41"/>
      <c r="EC111" s="41"/>
      <c r="ED111" s="41"/>
      <c r="EE111" s="41"/>
      <c r="EF111" s="41"/>
      <c r="EG111" s="41"/>
      <c r="EH111" s="41"/>
      <c r="EI111" s="42"/>
      <c r="EJ111" s="40"/>
      <c r="EK111" s="41"/>
      <c r="EL111" s="41"/>
      <c r="EM111" s="41"/>
      <c r="EN111" s="41"/>
      <c r="EO111" s="41"/>
      <c r="EP111" s="41"/>
      <c r="EQ111" s="41"/>
      <c r="ER111" s="41"/>
      <c r="ES111" s="41"/>
      <c r="ET111" s="41"/>
      <c r="EU111" s="41"/>
      <c r="EV111" s="41"/>
      <c r="EW111" s="41"/>
      <c r="EX111" s="41"/>
      <c r="EY111" s="42"/>
    </row>
    <row r="112" spans="1:155" ht="24.75" customHeight="1" thickBot="1">
      <c r="A112" s="34" t="s">
        <v>114</v>
      </c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72" t="s">
        <v>55</v>
      </c>
      <c r="AT112" s="32"/>
      <c r="AU112" s="32"/>
      <c r="AV112" s="32"/>
      <c r="AW112" s="32"/>
      <c r="AX112" s="32"/>
      <c r="AY112" s="32"/>
      <c r="AZ112" s="32"/>
      <c r="BA112" s="32"/>
      <c r="BB112" s="39"/>
      <c r="BC112" s="31" t="s">
        <v>140</v>
      </c>
      <c r="BD112" s="32"/>
      <c r="BE112" s="32"/>
      <c r="BF112" s="32"/>
      <c r="BG112" s="32"/>
      <c r="BH112" s="32"/>
      <c r="BI112" s="32"/>
      <c r="BJ112" s="32"/>
      <c r="BK112" s="32"/>
      <c r="BL112" s="32"/>
      <c r="BM112" s="39"/>
      <c r="BN112" s="31" t="s">
        <v>71</v>
      </c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9"/>
      <c r="CC112" s="31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9"/>
      <c r="CO112" s="31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9"/>
      <c r="DD112" s="40">
        <f>DD113</f>
        <v>83100.00039999999</v>
      </c>
      <c r="DE112" s="41"/>
      <c r="DF112" s="41"/>
      <c r="DG112" s="41"/>
      <c r="DH112" s="41"/>
      <c r="DI112" s="41"/>
      <c r="DJ112" s="41"/>
      <c r="DK112" s="41"/>
      <c r="DL112" s="41"/>
      <c r="DM112" s="41"/>
      <c r="DN112" s="41"/>
      <c r="DO112" s="41"/>
      <c r="DP112" s="41"/>
      <c r="DQ112" s="41"/>
      <c r="DR112" s="41"/>
      <c r="DS112" s="42"/>
      <c r="DT112" s="40"/>
      <c r="DU112" s="41"/>
      <c r="DV112" s="41"/>
      <c r="DW112" s="41"/>
      <c r="DX112" s="41"/>
      <c r="DY112" s="41"/>
      <c r="DZ112" s="41"/>
      <c r="EA112" s="41"/>
      <c r="EB112" s="41"/>
      <c r="EC112" s="41"/>
      <c r="ED112" s="41"/>
      <c r="EE112" s="41"/>
      <c r="EF112" s="41"/>
      <c r="EG112" s="41"/>
      <c r="EH112" s="41"/>
      <c r="EI112" s="42"/>
      <c r="EJ112" s="40"/>
      <c r="EK112" s="41"/>
      <c r="EL112" s="41"/>
      <c r="EM112" s="41"/>
      <c r="EN112" s="41"/>
      <c r="EO112" s="41"/>
      <c r="EP112" s="41"/>
      <c r="EQ112" s="41"/>
      <c r="ER112" s="41"/>
      <c r="ES112" s="41"/>
      <c r="ET112" s="41"/>
      <c r="EU112" s="41"/>
      <c r="EV112" s="41"/>
      <c r="EW112" s="41"/>
      <c r="EX112" s="41"/>
      <c r="EY112" s="42"/>
    </row>
    <row r="113" spans="1:155" ht="24" customHeight="1" thickBot="1">
      <c r="A113" s="34" t="s">
        <v>142</v>
      </c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72" t="s">
        <v>55</v>
      </c>
      <c r="AT113" s="32"/>
      <c r="AU113" s="32"/>
      <c r="AV113" s="32"/>
      <c r="AW113" s="32"/>
      <c r="AX113" s="32"/>
      <c r="AY113" s="32"/>
      <c r="AZ113" s="32"/>
      <c r="BA113" s="32"/>
      <c r="BB113" s="39"/>
      <c r="BC113" s="31" t="s">
        <v>140</v>
      </c>
      <c r="BD113" s="32"/>
      <c r="BE113" s="32"/>
      <c r="BF113" s="32"/>
      <c r="BG113" s="32"/>
      <c r="BH113" s="32"/>
      <c r="BI113" s="32"/>
      <c r="BJ113" s="32"/>
      <c r="BK113" s="32"/>
      <c r="BL113" s="32"/>
      <c r="BM113" s="39"/>
      <c r="BN113" s="31" t="s">
        <v>73</v>
      </c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9"/>
      <c r="CC113" s="31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9"/>
      <c r="CO113" s="31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9"/>
      <c r="DD113" s="40">
        <f>DD114</f>
        <v>83100.00039999999</v>
      </c>
      <c r="DE113" s="41"/>
      <c r="DF113" s="41"/>
      <c r="DG113" s="41"/>
      <c r="DH113" s="41"/>
      <c r="DI113" s="41"/>
      <c r="DJ113" s="41"/>
      <c r="DK113" s="41"/>
      <c r="DL113" s="41"/>
      <c r="DM113" s="41"/>
      <c r="DN113" s="41"/>
      <c r="DO113" s="41"/>
      <c r="DP113" s="41"/>
      <c r="DQ113" s="41"/>
      <c r="DR113" s="41"/>
      <c r="DS113" s="42"/>
      <c r="DT113" s="40"/>
      <c r="DU113" s="41"/>
      <c r="DV113" s="41"/>
      <c r="DW113" s="41"/>
      <c r="DX113" s="41"/>
      <c r="DY113" s="41"/>
      <c r="DZ113" s="41"/>
      <c r="EA113" s="41"/>
      <c r="EB113" s="41"/>
      <c r="EC113" s="41"/>
      <c r="ED113" s="41"/>
      <c r="EE113" s="41"/>
      <c r="EF113" s="41"/>
      <c r="EG113" s="41"/>
      <c r="EH113" s="41"/>
      <c r="EI113" s="42"/>
      <c r="EJ113" s="40"/>
      <c r="EK113" s="41"/>
      <c r="EL113" s="41"/>
      <c r="EM113" s="41"/>
      <c r="EN113" s="41"/>
      <c r="EO113" s="41"/>
      <c r="EP113" s="41"/>
      <c r="EQ113" s="41"/>
      <c r="ER113" s="41"/>
      <c r="ES113" s="41"/>
      <c r="ET113" s="41"/>
      <c r="EU113" s="41"/>
      <c r="EV113" s="41"/>
      <c r="EW113" s="41"/>
      <c r="EX113" s="41"/>
      <c r="EY113" s="42"/>
    </row>
    <row r="114" spans="1:155" ht="50.25" customHeight="1" thickBot="1">
      <c r="A114" s="34" t="s">
        <v>143</v>
      </c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72" t="s">
        <v>55</v>
      </c>
      <c r="AT114" s="32"/>
      <c r="AU114" s="32"/>
      <c r="AV114" s="32"/>
      <c r="AW114" s="32"/>
      <c r="AX114" s="32"/>
      <c r="AY114" s="32"/>
      <c r="AZ114" s="32"/>
      <c r="BA114" s="32"/>
      <c r="BB114" s="39"/>
      <c r="BC114" s="31" t="s">
        <v>140</v>
      </c>
      <c r="BD114" s="32"/>
      <c r="BE114" s="32"/>
      <c r="BF114" s="32"/>
      <c r="BG114" s="32"/>
      <c r="BH114" s="32"/>
      <c r="BI114" s="32"/>
      <c r="BJ114" s="32"/>
      <c r="BK114" s="32"/>
      <c r="BL114" s="32"/>
      <c r="BM114" s="39"/>
      <c r="BN114" s="31" t="s">
        <v>144</v>
      </c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9"/>
      <c r="CC114" s="31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9"/>
      <c r="CO114" s="31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39"/>
      <c r="DD114" s="40">
        <f>DD115+DD119</f>
        <v>83100.00039999999</v>
      </c>
      <c r="DE114" s="41"/>
      <c r="DF114" s="41"/>
      <c r="DG114" s="41"/>
      <c r="DH114" s="41"/>
      <c r="DI114" s="41"/>
      <c r="DJ114" s="41"/>
      <c r="DK114" s="41"/>
      <c r="DL114" s="41"/>
      <c r="DM114" s="41"/>
      <c r="DN114" s="41"/>
      <c r="DO114" s="41"/>
      <c r="DP114" s="41"/>
      <c r="DQ114" s="41"/>
      <c r="DR114" s="41"/>
      <c r="DS114" s="42"/>
      <c r="DT114" s="40"/>
      <c r="DU114" s="41"/>
      <c r="DV114" s="41"/>
      <c r="DW114" s="41"/>
      <c r="DX114" s="41"/>
      <c r="DY114" s="41"/>
      <c r="DZ114" s="41"/>
      <c r="EA114" s="41"/>
      <c r="EB114" s="41"/>
      <c r="EC114" s="41"/>
      <c r="ED114" s="41"/>
      <c r="EE114" s="41"/>
      <c r="EF114" s="41"/>
      <c r="EG114" s="41"/>
      <c r="EH114" s="41"/>
      <c r="EI114" s="42"/>
      <c r="EJ114" s="40"/>
      <c r="EK114" s="41"/>
      <c r="EL114" s="41"/>
      <c r="EM114" s="41"/>
      <c r="EN114" s="41"/>
      <c r="EO114" s="41"/>
      <c r="EP114" s="41"/>
      <c r="EQ114" s="41"/>
      <c r="ER114" s="41"/>
      <c r="ES114" s="41"/>
      <c r="ET114" s="41"/>
      <c r="EU114" s="41"/>
      <c r="EV114" s="41"/>
      <c r="EW114" s="41"/>
      <c r="EX114" s="41"/>
      <c r="EY114" s="42"/>
    </row>
    <row r="115" spans="1:155" ht="49.5" customHeight="1" thickBot="1">
      <c r="A115" s="34" t="s">
        <v>146</v>
      </c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72" t="s">
        <v>55</v>
      </c>
      <c r="AT115" s="32"/>
      <c r="AU115" s="32"/>
      <c r="AV115" s="32"/>
      <c r="AW115" s="32"/>
      <c r="AX115" s="32"/>
      <c r="AY115" s="32"/>
      <c r="AZ115" s="32"/>
      <c r="BA115" s="32"/>
      <c r="BB115" s="39"/>
      <c r="BC115" s="31" t="s">
        <v>140</v>
      </c>
      <c r="BD115" s="32"/>
      <c r="BE115" s="32"/>
      <c r="BF115" s="32"/>
      <c r="BG115" s="32"/>
      <c r="BH115" s="32"/>
      <c r="BI115" s="32"/>
      <c r="BJ115" s="32"/>
      <c r="BK115" s="32"/>
      <c r="BL115" s="32"/>
      <c r="BM115" s="39"/>
      <c r="BN115" s="31" t="s">
        <v>144</v>
      </c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9"/>
      <c r="CC115" s="31" t="s">
        <v>60</v>
      </c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9"/>
      <c r="CO115" s="31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9"/>
      <c r="DD115" s="40">
        <f>DD116</f>
        <v>56468.0004</v>
      </c>
      <c r="DE115" s="41"/>
      <c r="DF115" s="41"/>
      <c r="DG115" s="41"/>
      <c r="DH115" s="41"/>
      <c r="DI115" s="41"/>
      <c r="DJ115" s="41"/>
      <c r="DK115" s="41"/>
      <c r="DL115" s="41"/>
      <c r="DM115" s="41"/>
      <c r="DN115" s="41"/>
      <c r="DO115" s="41"/>
      <c r="DP115" s="41"/>
      <c r="DQ115" s="41"/>
      <c r="DR115" s="41"/>
      <c r="DS115" s="42"/>
      <c r="DT115" s="40"/>
      <c r="DU115" s="41"/>
      <c r="DV115" s="41"/>
      <c r="DW115" s="41"/>
      <c r="DX115" s="41"/>
      <c r="DY115" s="41"/>
      <c r="DZ115" s="41"/>
      <c r="EA115" s="41"/>
      <c r="EB115" s="41"/>
      <c r="EC115" s="41"/>
      <c r="ED115" s="41"/>
      <c r="EE115" s="41"/>
      <c r="EF115" s="41"/>
      <c r="EG115" s="41"/>
      <c r="EH115" s="41"/>
      <c r="EI115" s="42"/>
      <c r="EJ115" s="40"/>
      <c r="EK115" s="41"/>
      <c r="EL115" s="41"/>
      <c r="EM115" s="41"/>
      <c r="EN115" s="41"/>
      <c r="EO115" s="41"/>
      <c r="EP115" s="41"/>
      <c r="EQ115" s="41"/>
      <c r="ER115" s="41"/>
      <c r="ES115" s="41"/>
      <c r="ET115" s="41"/>
      <c r="EU115" s="41"/>
      <c r="EV115" s="41"/>
      <c r="EW115" s="41"/>
      <c r="EX115" s="41"/>
      <c r="EY115" s="42"/>
    </row>
    <row r="116" spans="1:155" ht="23.25" customHeight="1" thickBot="1">
      <c r="A116" s="34" t="s">
        <v>75</v>
      </c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72" t="s">
        <v>55</v>
      </c>
      <c r="AT116" s="32"/>
      <c r="AU116" s="32"/>
      <c r="AV116" s="32"/>
      <c r="AW116" s="32"/>
      <c r="AX116" s="32"/>
      <c r="AY116" s="32"/>
      <c r="AZ116" s="32"/>
      <c r="BA116" s="32"/>
      <c r="BB116" s="39"/>
      <c r="BC116" s="31" t="s">
        <v>140</v>
      </c>
      <c r="BD116" s="32"/>
      <c r="BE116" s="32"/>
      <c r="BF116" s="32"/>
      <c r="BG116" s="32"/>
      <c r="BH116" s="32"/>
      <c r="BI116" s="32"/>
      <c r="BJ116" s="32"/>
      <c r="BK116" s="32"/>
      <c r="BL116" s="32"/>
      <c r="BM116" s="39"/>
      <c r="BN116" s="31" t="s">
        <v>144</v>
      </c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9"/>
      <c r="CC116" s="31" t="s">
        <v>63</v>
      </c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9"/>
      <c r="CO116" s="31" t="s">
        <v>66</v>
      </c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9"/>
      <c r="DD116" s="40">
        <f>DD117+DD118</f>
        <v>56468.0004</v>
      </c>
      <c r="DE116" s="41"/>
      <c r="DF116" s="41"/>
      <c r="DG116" s="41"/>
      <c r="DH116" s="41"/>
      <c r="DI116" s="41"/>
      <c r="DJ116" s="41"/>
      <c r="DK116" s="41"/>
      <c r="DL116" s="41"/>
      <c r="DM116" s="41"/>
      <c r="DN116" s="41"/>
      <c r="DO116" s="41"/>
      <c r="DP116" s="41"/>
      <c r="DQ116" s="41"/>
      <c r="DR116" s="41"/>
      <c r="DS116" s="42"/>
      <c r="DT116" s="40"/>
      <c r="DU116" s="41"/>
      <c r="DV116" s="41"/>
      <c r="DW116" s="41"/>
      <c r="DX116" s="41"/>
      <c r="DY116" s="41"/>
      <c r="DZ116" s="41"/>
      <c r="EA116" s="41"/>
      <c r="EB116" s="41"/>
      <c r="EC116" s="41"/>
      <c r="ED116" s="41"/>
      <c r="EE116" s="41"/>
      <c r="EF116" s="41"/>
      <c r="EG116" s="41"/>
      <c r="EH116" s="41"/>
      <c r="EI116" s="42"/>
      <c r="EJ116" s="40"/>
      <c r="EK116" s="41"/>
      <c r="EL116" s="41"/>
      <c r="EM116" s="41"/>
      <c r="EN116" s="41"/>
      <c r="EO116" s="41"/>
      <c r="EP116" s="41"/>
      <c r="EQ116" s="41"/>
      <c r="ER116" s="41"/>
      <c r="ES116" s="41"/>
      <c r="ET116" s="41"/>
      <c r="EU116" s="41"/>
      <c r="EV116" s="41"/>
      <c r="EW116" s="41"/>
      <c r="EX116" s="41"/>
      <c r="EY116" s="42"/>
    </row>
    <row r="117" spans="1:155" ht="24" customHeight="1" thickBot="1">
      <c r="A117" s="34" t="s">
        <v>77</v>
      </c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72" t="s">
        <v>55</v>
      </c>
      <c r="AT117" s="32"/>
      <c r="AU117" s="32"/>
      <c r="AV117" s="32"/>
      <c r="AW117" s="32"/>
      <c r="AX117" s="32"/>
      <c r="AY117" s="32"/>
      <c r="AZ117" s="32"/>
      <c r="BA117" s="32"/>
      <c r="BB117" s="39"/>
      <c r="BC117" s="31" t="s">
        <v>140</v>
      </c>
      <c r="BD117" s="32"/>
      <c r="BE117" s="32"/>
      <c r="BF117" s="32"/>
      <c r="BG117" s="32"/>
      <c r="BH117" s="32"/>
      <c r="BI117" s="32"/>
      <c r="BJ117" s="32"/>
      <c r="BK117" s="32"/>
      <c r="BL117" s="32"/>
      <c r="BM117" s="39"/>
      <c r="BN117" s="31" t="s">
        <v>144</v>
      </c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9"/>
      <c r="CC117" s="31" t="s">
        <v>64</v>
      </c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9"/>
      <c r="CO117" s="31" t="s">
        <v>65</v>
      </c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9"/>
      <c r="DD117" s="40">
        <v>43370.2</v>
      </c>
      <c r="DE117" s="41"/>
      <c r="DF117" s="41"/>
      <c r="DG117" s="41"/>
      <c r="DH117" s="41"/>
      <c r="DI117" s="41"/>
      <c r="DJ117" s="41"/>
      <c r="DK117" s="41"/>
      <c r="DL117" s="41"/>
      <c r="DM117" s="41"/>
      <c r="DN117" s="41"/>
      <c r="DO117" s="41"/>
      <c r="DP117" s="41"/>
      <c r="DQ117" s="41"/>
      <c r="DR117" s="41"/>
      <c r="DS117" s="42"/>
      <c r="DT117" s="40"/>
      <c r="DU117" s="41"/>
      <c r="DV117" s="41"/>
      <c r="DW117" s="41"/>
      <c r="DX117" s="41"/>
      <c r="DY117" s="41"/>
      <c r="DZ117" s="41"/>
      <c r="EA117" s="41"/>
      <c r="EB117" s="41"/>
      <c r="EC117" s="41"/>
      <c r="ED117" s="41"/>
      <c r="EE117" s="41"/>
      <c r="EF117" s="41"/>
      <c r="EG117" s="41"/>
      <c r="EH117" s="41"/>
      <c r="EI117" s="42"/>
      <c r="EJ117" s="40"/>
      <c r="EK117" s="41"/>
      <c r="EL117" s="41"/>
      <c r="EM117" s="41"/>
      <c r="EN117" s="41"/>
      <c r="EO117" s="41"/>
      <c r="EP117" s="41"/>
      <c r="EQ117" s="41"/>
      <c r="ER117" s="41"/>
      <c r="ES117" s="41"/>
      <c r="ET117" s="41"/>
      <c r="EU117" s="41"/>
      <c r="EV117" s="41"/>
      <c r="EW117" s="41"/>
      <c r="EX117" s="41"/>
      <c r="EY117" s="67"/>
    </row>
    <row r="118" spans="1:155" ht="36.75" customHeight="1" thickBot="1">
      <c r="A118" s="34" t="s">
        <v>76</v>
      </c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72" t="s">
        <v>55</v>
      </c>
      <c r="AT118" s="32"/>
      <c r="AU118" s="32"/>
      <c r="AV118" s="32"/>
      <c r="AW118" s="32"/>
      <c r="AX118" s="32"/>
      <c r="AY118" s="32"/>
      <c r="AZ118" s="32"/>
      <c r="BA118" s="32"/>
      <c r="BB118" s="39"/>
      <c r="BC118" s="31" t="s">
        <v>140</v>
      </c>
      <c r="BD118" s="32"/>
      <c r="BE118" s="32"/>
      <c r="BF118" s="32"/>
      <c r="BG118" s="32"/>
      <c r="BH118" s="32"/>
      <c r="BI118" s="32"/>
      <c r="BJ118" s="32"/>
      <c r="BK118" s="32"/>
      <c r="BL118" s="32"/>
      <c r="BM118" s="39"/>
      <c r="BN118" s="31" t="s">
        <v>144</v>
      </c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9"/>
      <c r="CC118" s="31" t="s">
        <v>67</v>
      </c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9"/>
      <c r="CO118" s="31" t="s">
        <v>68</v>
      </c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9"/>
      <c r="DD118" s="40">
        <f>DD117*0.302</f>
        <v>13097.800399999998</v>
      </c>
      <c r="DE118" s="41"/>
      <c r="DF118" s="41"/>
      <c r="DG118" s="41"/>
      <c r="DH118" s="41"/>
      <c r="DI118" s="41"/>
      <c r="DJ118" s="41"/>
      <c r="DK118" s="41"/>
      <c r="DL118" s="41"/>
      <c r="DM118" s="41"/>
      <c r="DN118" s="41"/>
      <c r="DO118" s="41"/>
      <c r="DP118" s="41"/>
      <c r="DQ118" s="41"/>
      <c r="DR118" s="41"/>
      <c r="DS118" s="42"/>
      <c r="DT118" s="40"/>
      <c r="DU118" s="41"/>
      <c r="DV118" s="41"/>
      <c r="DW118" s="41"/>
      <c r="DX118" s="41"/>
      <c r="DY118" s="41"/>
      <c r="DZ118" s="41"/>
      <c r="EA118" s="41"/>
      <c r="EB118" s="41"/>
      <c r="EC118" s="41"/>
      <c r="ED118" s="41"/>
      <c r="EE118" s="41"/>
      <c r="EF118" s="41"/>
      <c r="EG118" s="41"/>
      <c r="EH118" s="41"/>
      <c r="EI118" s="42"/>
      <c r="EJ118" s="40"/>
      <c r="EK118" s="41"/>
      <c r="EL118" s="41"/>
      <c r="EM118" s="41"/>
      <c r="EN118" s="41"/>
      <c r="EO118" s="41"/>
      <c r="EP118" s="41"/>
      <c r="EQ118" s="41"/>
      <c r="ER118" s="41"/>
      <c r="ES118" s="41"/>
      <c r="ET118" s="41"/>
      <c r="EU118" s="41"/>
      <c r="EV118" s="41"/>
      <c r="EW118" s="41"/>
      <c r="EX118" s="41"/>
      <c r="EY118" s="42"/>
    </row>
    <row r="119" spans="1:155" ht="24" customHeight="1" thickBot="1">
      <c r="A119" s="34" t="s">
        <v>87</v>
      </c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72" t="s">
        <v>55</v>
      </c>
      <c r="AT119" s="32"/>
      <c r="AU119" s="32"/>
      <c r="AV119" s="32"/>
      <c r="AW119" s="32"/>
      <c r="AX119" s="32"/>
      <c r="AY119" s="32"/>
      <c r="AZ119" s="32"/>
      <c r="BA119" s="32"/>
      <c r="BB119" s="39"/>
      <c r="BC119" s="31" t="s">
        <v>140</v>
      </c>
      <c r="BD119" s="32"/>
      <c r="BE119" s="32"/>
      <c r="BF119" s="32"/>
      <c r="BG119" s="32"/>
      <c r="BH119" s="32"/>
      <c r="BI119" s="32"/>
      <c r="BJ119" s="32"/>
      <c r="BK119" s="32"/>
      <c r="BL119" s="32"/>
      <c r="BM119" s="39"/>
      <c r="BN119" s="31" t="s">
        <v>144</v>
      </c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9"/>
      <c r="CC119" s="31" t="s">
        <v>61</v>
      </c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9"/>
      <c r="CO119" s="31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  <c r="DC119" s="39"/>
      <c r="DD119" s="40">
        <f>DD120</f>
        <v>26632</v>
      </c>
      <c r="DE119" s="41"/>
      <c r="DF119" s="41"/>
      <c r="DG119" s="41"/>
      <c r="DH119" s="41"/>
      <c r="DI119" s="41"/>
      <c r="DJ119" s="41"/>
      <c r="DK119" s="41"/>
      <c r="DL119" s="41"/>
      <c r="DM119" s="41"/>
      <c r="DN119" s="41"/>
      <c r="DO119" s="41"/>
      <c r="DP119" s="41"/>
      <c r="DQ119" s="41"/>
      <c r="DR119" s="41"/>
      <c r="DS119" s="42"/>
      <c r="DT119" s="40"/>
      <c r="DU119" s="41"/>
      <c r="DV119" s="41"/>
      <c r="DW119" s="41"/>
      <c r="DX119" s="41"/>
      <c r="DY119" s="41"/>
      <c r="DZ119" s="41"/>
      <c r="EA119" s="41"/>
      <c r="EB119" s="41"/>
      <c r="EC119" s="41"/>
      <c r="ED119" s="41"/>
      <c r="EE119" s="41"/>
      <c r="EF119" s="41"/>
      <c r="EG119" s="41"/>
      <c r="EH119" s="41"/>
      <c r="EI119" s="42"/>
      <c r="EJ119" s="40"/>
      <c r="EK119" s="41"/>
      <c r="EL119" s="41"/>
      <c r="EM119" s="41"/>
      <c r="EN119" s="41"/>
      <c r="EO119" s="41"/>
      <c r="EP119" s="41"/>
      <c r="EQ119" s="41"/>
      <c r="ER119" s="41"/>
      <c r="ES119" s="41"/>
      <c r="ET119" s="41"/>
      <c r="EU119" s="41"/>
      <c r="EV119" s="41"/>
      <c r="EW119" s="41"/>
      <c r="EX119" s="41"/>
      <c r="EY119" s="42"/>
    </row>
    <row r="120" spans="1:155" ht="24.75" customHeight="1" thickBot="1">
      <c r="A120" s="34" t="s">
        <v>89</v>
      </c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72" t="s">
        <v>55</v>
      </c>
      <c r="AT120" s="32"/>
      <c r="AU120" s="32"/>
      <c r="AV120" s="32"/>
      <c r="AW120" s="32"/>
      <c r="AX120" s="32"/>
      <c r="AY120" s="32"/>
      <c r="AZ120" s="32"/>
      <c r="BA120" s="32"/>
      <c r="BB120" s="39"/>
      <c r="BC120" s="31" t="s">
        <v>140</v>
      </c>
      <c r="BD120" s="32"/>
      <c r="BE120" s="32"/>
      <c r="BF120" s="32"/>
      <c r="BG120" s="32"/>
      <c r="BH120" s="32"/>
      <c r="BI120" s="32"/>
      <c r="BJ120" s="32"/>
      <c r="BK120" s="32"/>
      <c r="BL120" s="32"/>
      <c r="BM120" s="39"/>
      <c r="BN120" s="31" t="s">
        <v>144</v>
      </c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9"/>
      <c r="CC120" s="31" t="s">
        <v>88</v>
      </c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9"/>
      <c r="CO120" s="31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39"/>
      <c r="DD120" s="40">
        <f>DD121</f>
        <v>26632</v>
      </c>
      <c r="DE120" s="41"/>
      <c r="DF120" s="41"/>
      <c r="DG120" s="41"/>
      <c r="DH120" s="41"/>
      <c r="DI120" s="41"/>
      <c r="DJ120" s="41"/>
      <c r="DK120" s="41"/>
      <c r="DL120" s="41"/>
      <c r="DM120" s="41"/>
      <c r="DN120" s="41"/>
      <c r="DO120" s="41"/>
      <c r="DP120" s="41"/>
      <c r="DQ120" s="41"/>
      <c r="DR120" s="41"/>
      <c r="DS120" s="42"/>
      <c r="DT120" s="40"/>
      <c r="DU120" s="41"/>
      <c r="DV120" s="41"/>
      <c r="DW120" s="41"/>
      <c r="DX120" s="41"/>
      <c r="DY120" s="41"/>
      <c r="DZ120" s="41"/>
      <c r="EA120" s="41"/>
      <c r="EB120" s="41"/>
      <c r="EC120" s="41"/>
      <c r="ED120" s="41"/>
      <c r="EE120" s="41"/>
      <c r="EF120" s="41"/>
      <c r="EG120" s="41"/>
      <c r="EH120" s="41"/>
      <c r="EI120" s="42"/>
      <c r="EJ120" s="40"/>
      <c r="EK120" s="41"/>
      <c r="EL120" s="41"/>
      <c r="EM120" s="41"/>
      <c r="EN120" s="41"/>
      <c r="EO120" s="41"/>
      <c r="EP120" s="41"/>
      <c r="EQ120" s="41"/>
      <c r="ER120" s="41"/>
      <c r="ES120" s="41"/>
      <c r="ET120" s="41"/>
      <c r="EU120" s="41"/>
      <c r="EV120" s="41"/>
      <c r="EW120" s="41"/>
      <c r="EX120" s="41"/>
      <c r="EY120" s="42"/>
    </row>
    <row r="121" spans="1:155" ht="24" customHeight="1" thickBot="1">
      <c r="A121" s="34" t="s">
        <v>90</v>
      </c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72" t="s">
        <v>55</v>
      </c>
      <c r="AT121" s="32"/>
      <c r="AU121" s="32"/>
      <c r="AV121" s="32"/>
      <c r="AW121" s="32"/>
      <c r="AX121" s="32"/>
      <c r="AY121" s="32"/>
      <c r="AZ121" s="32"/>
      <c r="BA121" s="32"/>
      <c r="BB121" s="39"/>
      <c r="BC121" s="31" t="s">
        <v>140</v>
      </c>
      <c r="BD121" s="32"/>
      <c r="BE121" s="32"/>
      <c r="BF121" s="32"/>
      <c r="BG121" s="32"/>
      <c r="BH121" s="32"/>
      <c r="BI121" s="32"/>
      <c r="BJ121" s="32"/>
      <c r="BK121" s="32"/>
      <c r="BL121" s="32"/>
      <c r="BM121" s="39"/>
      <c r="BN121" s="31" t="s">
        <v>144</v>
      </c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9"/>
      <c r="CC121" s="31" t="s">
        <v>91</v>
      </c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9"/>
      <c r="CO121" s="31" t="s">
        <v>59</v>
      </c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  <c r="DC121" s="39"/>
      <c r="DD121" s="40">
        <f>DD122+DD124+DD125</f>
        <v>26632</v>
      </c>
      <c r="DE121" s="41"/>
      <c r="DF121" s="41"/>
      <c r="DG121" s="41"/>
      <c r="DH121" s="41"/>
      <c r="DI121" s="41"/>
      <c r="DJ121" s="41"/>
      <c r="DK121" s="41"/>
      <c r="DL121" s="41"/>
      <c r="DM121" s="41"/>
      <c r="DN121" s="41"/>
      <c r="DO121" s="41"/>
      <c r="DP121" s="41"/>
      <c r="DQ121" s="41"/>
      <c r="DR121" s="41"/>
      <c r="DS121" s="42"/>
      <c r="DT121" s="40"/>
      <c r="DU121" s="41"/>
      <c r="DV121" s="41"/>
      <c r="DW121" s="41"/>
      <c r="DX121" s="41"/>
      <c r="DY121" s="41"/>
      <c r="DZ121" s="41"/>
      <c r="EA121" s="41"/>
      <c r="EB121" s="41"/>
      <c r="EC121" s="41"/>
      <c r="ED121" s="41"/>
      <c r="EE121" s="41"/>
      <c r="EF121" s="41"/>
      <c r="EG121" s="41"/>
      <c r="EH121" s="41"/>
      <c r="EI121" s="42"/>
      <c r="EJ121" s="40"/>
      <c r="EK121" s="41"/>
      <c r="EL121" s="41"/>
      <c r="EM121" s="41"/>
      <c r="EN121" s="41"/>
      <c r="EO121" s="41"/>
      <c r="EP121" s="41"/>
      <c r="EQ121" s="41"/>
      <c r="ER121" s="41"/>
      <c r="ES121" s="41"/>
      <c r="ET121" s="41"/>
      <c r="EU121" s="41"/>
      <c r="EV121" s="41"/>
      <c r="EW121" s="41"/>
      <c r="EX121" s="41"/>
      <c r="EY121" s="42"/>
    </row>
    <row r="122" spans="1:155" ht="12.75" customHeight="1" thickBot="1">
      <c r="A122" s="34" t="s">
        <v>95</v>
      </c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72" t="s">
        <v>55</v>
      </c>
      <c r="AT122" s="32"/>
      <c r="AU122" s="32"/>
      <c r="AV122" s="32"/>
      <c r="AW122" s="32"/>
      <c r="AX122" s="32"/>
      <c r="AY122" s="32"/>
      <c r="AZ122" s="32"/>
      <c r="BA122" s="32"/>
      <c r="BB122" s="39"/>
      <c r="BC122" s="31" t="s">
        <v>140</v>
      </c>
      <c r="BD122" s="32"/>
      <c r="BE122" s="32"/>
      <c r="BF122" s="32"/>
      <c r="BG122" s="32"/>
      <c r="BH122" s="32"/>
      <c r="BI122" s="32"/>
      <c r="BJ122" s="32"/>
      <c r="BK122" s="32"/>
      <c r="BL122" s="32"/>
      <c r="BM122" s="39"/>
      <c r="BN122" s="31" t="s">
        <v>144</v>
      </c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9"/>
      <c r="CC122" s="31" t="s">
        <v>91</v>
      </c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9"/>
      <c r="CO122" s="31" t="s">
        <v>94</v>
      </c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9"/>
      <c r="DD122" s="40">
        <f>DD123</f>
        <v>15140</v>
      </c>
      <c r="DE122" s="41"/>
      <c r="DF122" s="41"/>
      <c r="DG122" s="41"/>
      <c r="DH122" s="41"/>
      <c r="DI122" s="41"/>
      <c r="DJ122" s="41"/>
      <c r="DK122" s="41"/>
      <c r="DL122" s="41"/>
      <c r="DM122" s="41"/>
      <c r="DN122" s="41"/>
      <c r="DO122" s="41"/>
      <c r="DP122" s="41"/>
      <c r="DQ122" s="41"/>
      <c r="DR122" s="41"/>
      <c r="DS122" s="42"/>
      <c r="DT122" s="40"/>
      <c r="DU122" s="41"/>
      <c r="DV122" s="41"/>
      <c r="DW122" s="41"/>
      <c r="DX122" s="41"/>
      <c r="DY122" s="41"/>
      <c r="DZ122" s="41"/>
      <c r="EA122" s="41"/>
      <c r="EB122" s="41"/>
      <c r="EC122" s="41"/>
      <c r="ED122" s="41"/>
      <c r="EE122" s="41"/>
      <c r="EF122" s="41"/>
      <c r="EG122" s="41"/>
      <c r="EH122" s="41"/>
      <c r="EI122" s="42"/>
      <c r="EJ122" s="40"/>
      <c r="EK122" s="41"/>
      <c r="EL122" s="41"/>
      <c r="EM122" s="41"/>
      <c r="EN122" s="41"/>
      <c r="EO122" s="41"/>
      <c r="EP122" s="41"/>
      <c r="EQ122" s="41"/>
      <c r="ER122" s="41"/>
      <c r="ES122" s="41"/>
      <c r="ET122" s="41"/>
      <c r="EU122" s="41"/>
      <c r="EV122" s="41"/>
      <c r="EW122" s="41"/>
      <c r="EX122" s="41"/>
      <c r="EY122" s="42"/>
    </row>
    <row r="123" spans="1:155" ht="14.25" customHeight="1" thickBot="1">
      <c r="A123" s="34" t="s">
        <v>96</v>
      </c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72" t="s">
        <v>55</v>
      </c>
      <c r="AT123" s="32"/>
      <c r="AU123" s="32"/>
      <c r="AV123" s="32"/>
      <c r="AW123" s="32"/>
      <c r="AX123" s="32"/>
      <c r="AY123" s="32"/>
      <c r="AZ123" s="32"/>
      <c r="BA123" s="32"/>
      <c r="BB123" s="39"/>
      <c r="BC123" s="31" t="s">
        <v>140</v>
      </c>
      <c r="BD123" s="32"/>
      <c r="BE123" s="32"/>
      <c r="BF123" s="32"/>
      <c r="BG123" s="32"/>
      <c r="BH123" s="32"/>
      <c r="BI123" s="32"/>
      <c r="BJ123" s="32"/>
      <c r="BK123" s="32"/>
      <c r="BL123" s="32"/>
      <c r="BM123" s="39"/>
      <c r="BN123" s="31" t="s">
        <v>144</v>
      </c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9"/>
      <c r="CC123" s="31" t="s">
        <v>91</v>
      </c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9"/>
      <c r="CO123" s="31" t="s">
        <v>94</v>
      </c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9"/>
      <c r="DD123" s="40">
        <v>15140</v>
      </c>
      <c r="DE123" s="41"/>
      <c r="DF123" s="41"/>
      <c r="DG123" s="41"/>
      <c r="DH123" s="41"/>
      <c r="DI123" s="41"/>
      <c r="DJ123" s="41"/>
      <c r="DK123" s="41"/>
      <c r="DL123" s="41"/>
      <c r="DM123" s="41"/>
      <c r="DN123" s="41"/>
      <c r="DO123" s="41"/>
      <c r="DP123" s="41"/>
      <c r="DQ123" s="41"/>
      <c r="DR123" s="41"/>
      <c r="DS123" s="42"/>
      <c r="DT123" s="40"/>
      <c r="DU123" s="41"/>
      <c r="DV123" s="41"/>
      <c r="DW123" s="41"/>
      <c r="DX123" s="41"/>
      <c r="DY123" s="41"/>
      <c r="DZ123" s="41"/>
      <c r="EA123" s="41"/>
      <c r="EB123" s="41"/>
      <c r="EC123" s="41"/>
      <c r="ED123" s="41"/>
      <c r="EE123" s="41"/>
      <c r="EF123" s="41"/>
      <c r="EG123" s="41"/>
      <c r="EH123" s="41"/>
      <c r="EI123" s="42"/>
      <c r="EJ123" s="40"/>
      <c r="EK123" s="41"/>
      <c r="EL123" s="41"/>
      <c r="EM123" s="41"/>
      <c r="EN123" s="41"/>
      <c r="EO123" s="41"/>
      <c r="EP123" s="41"/>
      <c r="EQ123" s="41"/>
      <c r="ER123" s="41"/>
      <c r="ES123" s="41"/>
      <c r="ET123" s="41"/>
      <c r="EU123" s="41"/>
      <c r="EV123" s="41"/>
      <c r="EW123" s="41"/>
      <c r="EX123" s="41"/>
      <c r="EY123" s="42"/>
    </row>
    <row r="124" spans="1:155" ht="15" customHeight="1" thickBot="1">
      <c r="A124" s="34" t="s">
        <v>98</v>
      </c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72" t="s">
        <v>55</v>
      </c>
      <c r="AT124" s="32"/>
      <c r="AU124" s="32"/>
      <c r="AV124" s="32"/>
      <c r="AW124" s="32"/>
      <c r="AX124" s="32"/>
      <c r="AY124" s="32"/>
      <c r="AZ124" s="32"/>
      <c r="BA124" s="32"/>
      <c r="BB124" s="39"/>
      <c r="BC124" s="31" t="s">
        <v>140</v>
      </c>
      <c r="BD124" s="32"/>
      <c r="BE124" s="32"/>
      <c r="BF124" s="32"/>
      <c r="BG124" s="32"/>
      <c r="BH124" s="32"/>
      <c r="BI124" s="32"/>
      <c r="BJ124" s="32"/>
      <c r="BK124" s="32"/>
      <c r="BL124" s="32"/>
      <c r="BM124" s="39"/>
      <c r="BN124" s="31" t="s">
        <v>144</v>
      </c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9"/>
      <c r="CC124" s="31" t="s">
        <v>91</v>
      </c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9"/>
      <c r="CO124" s="31" t="s">
        <v>99</v>
      </c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9"/>
      <c r="DD124" s="40">
        <v>5380</v>
      </c>
      <c r="DE124" s="41"/>
      <c r="DF124" s="41"/>
      <c r="DG124" s="41"/>
      <c r="DH124" s="41"/>
      <c r="DI124" s="41"/>
      <c r="DJ124" s="41"/>
      <c r="DK124" s="41"/>
      <c r="DL124" s="41"/>
      <c r="DM124" s="41"/>
      <c r="DN124" s="41"/>
      <c r="DO124" s="41"/>
      <c r="DP124" s="41"/>
      <c r="DQ124" s="41"/>
      <c r="DR124" s="41"/>
      <c r="DS124" s="42"/>
      <c r="DT124" s="40"/>
      <c r="DU124" s="41"/>
      <c r="DV124" s="41"/>
      <c r="DW124" s="41"/>
      <c r="DX124" s="41"/>
      <c r="DY124" s="41"/>
      <c r="DZ124" s="41"/>
      <c r="EA124" s="41"/>
      <c r="EB124" s="41"/>
      <c r="EC124" s="41"/>
      <c r="ED124" s="41"/>
      <c r="EE124" s="41"/>
      <c r="EF124" s="41"/>
      <c r="EG124" s="41"/>
      <c r="EH124" s="41"/>
      <c r="EI124" s="42"/>
      <c r="EJ124" s="40"/>
      <c r="EK124" s="41"/>
      <c r="EL124" s="41"/>
      <c r="EM124" s="41"/>
      <c r="EN124" s="41"/>
      <c r="EO124" s="41"/>
      <c r="EP124" s="41"/>
      <c r="EQ124" s="41"/>
      <c r="ER124" s="41"/>
      <c r="ES124" s="41"/>
      <c r="ET124" s="41"/>
      <c r="EU124" s="41"/>
      <c r="EV124" s="41"/>
      <c r="EW124" s="41"/>
      <c r="EX124" s="41"/>
      <c r="EY124" s="67"/>
    </row>
    <row r="125" spans="1:155" ht="13.5" customHeight="1" thickBot="1">
      <c r="A125" s="34" t="s">
        <v>103</v>
      </c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72" t="s">
        <v>55</v>
      </c>
      <c r="AT125" s="32"/>
      <c r="AU125" s="32"/>
      <c r="AV125" s="32"/>
      <c r="AW125" s="32"/>
      <c r="AX125" s="32"/>
      <c r="AY125" s="32"/>
      <c r="AZ125" s="32"/>
      <c r="BA125" s="32"/>
      <c r="BB125" s="39"/>
      <c r="BC125" s="31" t="s">
        <v>140</v>
      </c>
      <c r="BD125" s="32"/>
      <c r="BE125" s="32"/>
      <c r="BF125" s="32"/>
      <c r="BG125" s="32"/>
      <c r="BH125" s="32"/>
      <c r="BI125" s="32"/>
      <c r="BJ125" s="32"/>
      <c r="BK125" s="32"/>
      <c r="BL125" s="32"/>
      <c r="BM125" s="39"/>
      <c r="BN125" s="31" t="s">
        <v>144</v>
      </c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9"/>
      <c r="CC125" s="31" t="s">
        <v>91</v>
      </c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9"/>
      <c r="CO125" s="31" t="s">
        <v>102</v>
      </c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  <c r="DC125" s="39"/>
      <c r="DD125" s="40">
        <v>6112</v>
      </c>
      <c r="DE125" s="41"/>
      <c r="DF125" s="41"/>
      <c r="DG125" s="41"/>
      <c r="DH125" s="41"/>
      <c r="DI125" s="41"/>
      <c r="DJ125" s="41"/>
      <c r="DK125" s="41"/>
      <c r="DL125" s="41"/>
      <c r="DM125" s="41"/>
      <c r="DN125" s="41"/>
      <c r="DO125" s="41"/>
      <c r="DP125" s="41"/>
      <c r="DQ125" s="41"/>
      <c r="DR125" s="41"/>
      <c r="DS125" s="42"/>
      <c r="DT125" s="40"/>
      <c r="DU125" s="41"/>
      <c r="DV125" s="41"/>
      <c r="DW125" s="41"/>
      <c r="DX125" s="41"/>
      <c r="DY125" s="41"/>
      <c r="DZ125" s="41"/>
      <c r="EA125" s="41"/>
      <c r="EB125" s="41"/>
      <c r="EC125" s="41"/>
      <c r="ED125" s="41"/>
      <c r="EE125" s="41"/>
      <c r="EF125" s="41"/>
      <c r="EG125" s="41"/>
      <c r="EH125" s="41"/>
      <c r="EI125" s="42"/>
      <c r="EJ125" s="40"/>
      <c r="EK125" s="41"/>
      <c r="EL125" s="41"/>
      <c r="EM125" s="41"/>
      <c r="EN125" s="41"/>
      <c r="EO125" s="41"/>
      <c r="EP125" s="41"/>
      <c r="EQ125" s="41"/>
      <c r="ER125" s="41"/>
      <c r="ES125" s="41"/>
      <c r="ET125" s="41"/>
      <c r="EU125" s="41"/>
      <c r="EV125" s="41"/>
      <c r="EW125" s="41"/>
      <c r="EX125" s="41"/>
      <c r="EY125" s="42"/>
    </row>
    <row r="126" spans="1:155" ht="24" customHeight="1" thickBot="1">
      <c r="A126" s="46" t="s">
        <v>147</v>
      </c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76" t="s">
        <v>140</v>
      </c>
      <c r="AT126" s="59"/>
      <c r="AU126" s="59"/>
      <c r="AV126" s="59"/>
      <c r="AW126" s="59"/>
      <c r="AX126" s="59"/>
      <c r="AY126" s="59"/>
      <c r="AZ126" s="59"/>
      <c r="BA126" s="59"/>
      <c r="BB126" s="60"/>
      <c r="BC126" s="58" t="s">
        <v>56</v>
      </c>
      <c r="BD126" s="59"/>
      <c r="BE126" s="59"/>
      <c r="BF126" s="59"/>
      <c r="BG126" s="59"/>
      <c r="BH126" s="59"/>
      <c r="BI126" s="59"/>
      <c r="BJ126" s="59"/>
      <c r="BK126" s="59"/>
      <c r="BL126" s="59"/>
      <c r="BM126" s="60"/>
      <c r="BN126" s="58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60"/>
      <c r="CC126" s="58"/>
      <c r="CD126" s="59"/>
      <c r="CE126" s="59"/>
      <c r="CF126" s="59"/>
      <c r="CG126" s="59"/>
      <c r="CH126" s="59"/>
      <c r="CI126" s="59"/>
      <c r="CJ126" s="59"/>
      <c r="CK126" s="59"/>
      <c r="CL126" s="59"/>
      <c r="CM126" s="59"/>
      <c r="CN126" s="60"/>
      <c r="CO126" s="58"/>
      <c r="CP126" s="59"/>
      <c r="CQ126" s="59"/>
      <c r="CR126" s="59"/>
      <c r="CS126" s="59"/>
      <c r="CT126" s="59"/>
      <c r="CU126" s="59"/>
      <c r="CV126" s="59"/>
      <c r="CW126" s="59"/>
      <c r="CX126" s="59"/>
      <c r="CY126" s="59"/>
      <c r="CZ126" s="59"/>
      <c r="DA126" s="59"/>
      <c r="DB126" s="59"/>
      <c r="DC126" s="60"/>
      <c r="DD126" s="73">
        <f aca="true" t="shared" si="1" ref="DD126:DD132">DD127</f>
        <v>3000</v>
      </c>
      <c r="DE126" s="74"/>
      <c r="DF126" s="74"/>
      <c r="DG126" s="74"/>
      <c r="DH126" s="74"/>
      <c r="DI126" s="74"/>
      <c r="DJ126" s="74"/>
      <c r="DK126" s="74"/>
      <c r="DL126" s="74"/>
      <c r="DM126" s="74"/>
      <c r="DN126" s="74"/>
      <c r="DO126" s="74"/>
      <c r="DP126" s="74"/>
      <c r="DQ126" s="74"/>
      <c r="DR126" s="74"/>
      <c r="DS126" s="75"/>
      <c r="DT126" s="73"/>
      <c r="DU126" s="74"/>
      <c r="DV126" s="74"/>
      <c r="DW126" s="74"/>
      <c r="DX126" s="74"/>
      <c r="DY126" s="74"/>
      <c r="DZ126" s="74"/>
      <c r="EA126" s="74"/>
      <c r="EB126" s="74"/>
      <c r="EC126" s="74"/>
      <c r="ED126" s="74"/>
      <c r="EE126" s="74"/>
      <c r="EF126" s="74"/>
      <c r="EG126" s="74"/>
      <c r="EH126" s="74"/>
      <c r="EI126" s="75"/>
      <c r="EJ126" s="73"/>
      <c r="EK126" s="74"/>
      <c r="EL126" s="74"/>
      <c r="EM126" s="74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5"/>
    </row>
    <row r="127" spans="1:155" ht="38.25" customHeight="1" thickBot="1">
      <c r="A127" s="34" t="s">
        <v>148</v>
      </c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72" t="s">
        <v>140</v>
      </c>
      <c r="AT127" s="32"/>
      <c r="AU127" s="32"/>
      <c r="AV127" s="32"/>
      <c r="AW127" s="32"/>
      <c r="AX127" s="32"/>
      <c r="AY127" s="32"/>
      <c r="AZ127" s="32"/>
      <c r="BA127" s="32"/>
      <c r="BB127" s="39"/>
      <c r="BC127" s="31" t="s">
        <v>150</v>
      </c>
      <c r="BD127" s="32"/>
      <c r="BE127" s="32"/>
      <c r="BF127" s="32"/>
      <c r="BG127" s="32"/>
      <c r="BH127" s="32"/>
      <c r="BI127" s="32"/>
      <c r="BJ127" s="32"/>
      <c r="BK127" s="32"/>
      <c r="BL127" s="32"/>
      <c r="BM127" s="39"/>
      <c r="BN127" s="31" t="s">
        <v>71</v>
      </c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9"/>
      <c r="CC127" s="31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9"/>
      <c r="CO127" s="31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  <c r="DC127" s="39"/>
      <c r="DD127" s="40">
        <f t="shared" si="1"/>
        <v>3000</v>
      </c>
      <c r="DE127" s="41"/>
      <c r="DF127" s="41"/>
      <c r="DG127" s="41"/>
      <c r="DH127" s="41"/>
      <c r="DI127" s="41"/>
      <c r="DJ127" s="41"/>
      <c r="DK127" s="41"/>
      <c r="DL127" s="41"/>
      <c r="DM127" s="41"/>
      <c r="DN127" s="41"/>
      <c r="DO127" s="41"/>
      <c r="DP127" s="41"/>
      <c r="DQ127" s="41"/>
      <c r="DR127" s="41"/>
      <c r="DS127" s="42"/>
      <c r="DT127" s="40"/>
      <c r="DU127" s="41"/>
      <c r="DV127" s="41"/>
      <c r="DW127" s="41"/>
      <c r="DX127" s="41"/>
      <c r="DY127" s="41"/>
      <c r="DZ127" s="41"/>
      <c r="EA127" s="41"/>
      <c r="EB127" s="41"/>
      <c r="EC127" s="41"/>
      <c r="ED127" s="41"/>
      <c r="EE127" s="41"/>
      <c r="EF127" s="41"/>
      <c r="EG127" s="41"/>
      <c r="EH127" s="41"/>
      <c r="EI127" s="42"/>
      <c r="EJ127" s="40"/>
      <c r="EK127" s="41"/>
      <c r="EL127" s="41"/>
      <c r="EM127" s="41"/>
      <c r="EN127" s="41"/>
      <c r="EO127" s="41"/>
      <c r="EP127" s="41"/>
      <c r="EQ127" s="41"/>
      <c r="ER127" s="41"/>
      <c r="ES127" s="41"/>
      <c r="ET127" s="41"/>
      <c r="EU127" s="41"/>
      <c r="EV127" s="41"/>
      <c r="EW127" s="41"/>
      <c r="EX127" s="41"/>
      <c r="EY127" s="42"/>
    </row>
    <row r="128" spans="1:155" ht="26.25" customHeight="1" thickBot="1">
      <c r="A128" s="34" t="s">
        <v>72</v>
      </c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72" t="s">
        <v>140</v>
      </c>
      <c r="AT128" s="32"/>
      <c r="AU128" s="32"/>
      <c r="AV128" s="32"/>
      <c r="AW128" s="32"/>
      <c r="AX128" s="32"/>
      <c r="AY128" s="32"/>
      <c r="AZ128" s="32"/>
      <c r="BA128" s="32"/>
      <c r="BB128" s="39"/>
      <c r="BC128" s="31" t="s">
        <v>150</v>
      </c>
      <c r="BD128" s="32"/>
      <c r="BE128" s="32"/>
      <c r="BF128" s="32"/>
      <c r="BG128" s="32"/>
      <c r="BH128" s="32"/>
      <c r="BI128" s="32"/>
      <c r="BJ128" s="32"/>
      <c r="BK128" s="32"/>
      <c r="BL128" s="32"/>
      <c r="BM128" s="39"/>
      <c r="BN128" s="31" t="s">
        <v>73</v>
      </c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9"/>
      <c r="CC128" s="31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9"/>
      <c r="CO128" s="31"/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  <c r="DB128" s="32"/>
      <c r="DC128" s="39"/>
      <c r="DD128" s="40">
        <f t="shared" si="1"/>
        <v>3000</v>
      </c>
      <c r="DE128" s="41"/>
      <c r="DF128" s="41"/>
      <c r="DG128" s="41"/>
      <c r="DH128" s="41"/>
      <c r="DI128" s="41"/>
      <c r="DJ128" s="41"/>
      <c r="DK128" s="41"/>
      <c r="DL128" s="41"/>
      <c r="DM128" s="41"/>
      <c r="DN128" s="41"/>
      <c r="DO128" s="41"/>
      <c r="DP128" s="41"/>
      <c r="DQ128" s="41"/>
      <c r="DR128" s="41"/>
      <c r="DS128" s="42"/>
      <c r="DT128" s="40"/>
      <c r="DU128" s="41"/>
      <c r="DV128" s="41"/>
      <c r="DW128" s="41"/>
      <c r="DX128" s="41"/>
      <c r="DY128" s="41"/>
      <c r="DZ128" s="41"/>
      <c r="EA128" s="41"/>
      <c r="EB128" s="41"/>
      <c r="EC128" s="41"/>
      <c r="ED128" s="41"/>
      <c r="EE128" s="41"/>
      <c r="EF128" s="41"/>
      <c r="EG128" s="41"/>
      <c r="EH128" s="41"/>
      <c r="EI128" s="42"/>
      <c r="EJ128" s="40"/>
      <c r="EK128" s="41"/>
      <c r="EL128" s="41"/>
      <c r="EM128" s="41"/>
      <c r="EN128" s="41"/>
      <c r="EO128" s="41"/>
      <c r="EP128" s="41"/>
      <c r="EQ128" s="41"/>
      <c r="ER128" s="41"/>
      <c r="ES128" s="41"/>
      <c r="ET128" s="41"/>
      <c r="EU128" s="41"/>
      <c r="EV128" s="41"/>
      <c r="EW128" s="41"/>
      <c r="EX128" s="41"/>
      <c r="EY128" s="42"/>
    </row>
    <row r="129" spans="1:155" ht="61.5" customHeight="1" thickBot="1">
      <c r="A129" s="34" t="s">
        <v>149</v>
      </c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72" t="s">
        <v>140</v>
      </c>
      <c r="AT129" s="32"/>
      <c r="AU129" s="32"/>
      <c r="AV129" s="32"/>
      <c r="AW129" s="32"/>
      <c r="AX129" s="32"/>
      <c r="AY129" s="32"/>
      <c r="AZ129" s="32"/>
      <c r="BA129" s="32"/>
      <c r="BB129" s="39"/>
      <c r="BC129" s="31" t="s">
        <v>150</v>
      </c>
      <c r="BD129" s="32"/>
      <c r="BE129" s="32"/>
      <c r="BF129" s="32"/>
      <c r="BG129" s="32"/>
      <c r="BH129" s="32"/>
      <c r="BI129" s="32"/>
      <c r="BJ129" s="32"/>
      <c r="BK129" s="32"/>
      <c r="BL129" s="32"/>
      <c r="BM129" s="39"/>
      <c r="BN129" s="31" t="s">
        <v>151</v>
      </c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9"/>
      <c r="CC129" s="31"/>
      <c r="CD129" s="32"/>
      <c r="CE129" s="32"/>
      <c r="CF129" s="32"/>
      <c r="CG129" s="32"/>
      <c r="CH129" s="32"/>
      <c r="CI129" s="32"/>
      <c r="CJ129" s="32"/>
      <c r="CK129" s="32"/>
      <c r="CL129" s="32"/>
      <c r="CM129" s="32"/>
      <c r="CN129" s="39"/>
      <c r="CO129" s="31"/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  <c r="DC129" s="39"/>
      <c r="DD129" s="40">
        <f t="shared" si="1"/>
        <v>3000</v>
      </c>
      <c r="DE129" s="41"/>
      <c r="DF129" s="41"/>
      <c r="DG129" s="41"/>
      <c r="DH129" s="41"/>
      <c r="DI129" s="41"/>
      <c r="DJ129" s="41"/>
      <c r="DK129" s="41"/>
      <c r="DL129" s="41"/>
      <c r="DM129" s="41"/>
      <c r="DN129" s="41"/>
      <c r="DO129" s="41"/>
      <c r="DP129" s="41"/>
      <c r="DQ129" s="41"/>
      <c r="DR129" s="41"/>
      <c r="DS129" s="42"/>
      <c r="DT129" s="40"/>
      <c r="DU129" s="41"/>
      <c r="DV129" s="41"/>
      <c r="DW129" s="41"/>
      <c r="DX129" s="41"/>
      <c r="DY129" s="41"/>
      <c r="DZ129" s="41"/>
      <c r="EA129" s="41"/>
      <c r="EB129" s="41"/>
      <c r="EC129" s="41"/>
      <c r="ED129" s="41"/>
      <c r="EE129" s="41"/>
      <c r="EF129" s="41"/>
      <c r="EG129" s="41"/>
      <c r="EH129" s="41"/>
      <c r="EI129" s="42"/>
      <c r="EJ129" s="40"/>
      <c r="EK129" s="41"/>
      <c r="EL129" s="41"/>
      <c r="EM129" s="41"/>
      <c r="EN129" s="41"/>
      <c r="EO129" s="41"/>
      <c r="EP129" s="41"/>
      <c r="EQ129" s="41"/>
      <c r="ER129" s="41"/>
      <c r="ES129" s="41"/>
      <c r="ET129" s="41"/>
      <c r="EU129" s="41"/>
      <c r="EV129" s="41"/>
      <c r="EW129" s="41"/>
      <c r="EX129" s="41"/>
      <c r="EY129" s="42"/>
    </row>
    <row r="130" spans="1:155" ht="24" customHeight="1" thickBot="1">
      <c r="A130" s="34" t="s">
        <v>87</v>
      </c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72" t="s">
        <v>140</v>
      </c>
      <c r="AT130" s="32"/>
      <c r="AU130" s="32"/>
      <c r="AV130" s="32"/>
      <c r="AW130" s="32"/>
      <c r="AX130" s="32"/>
      <c r="AY130" s="32"/>
      <c r="AZ130" s="32"/>
      <c r="BA130" s="32"/>
      <c r="BB130" s="39"/>
      <c r="BC130" s="31" t="s">
        <v>150</v>
      </c>
      <c r="BD130" s="32"/>
      <c r="BE130" s="32"/>
      <c r="BF130" s="32"/>
      <c r="BG130" s="32"/>
      <c r="BH130" s="32"/>
      <c r="BI130" s="32"/>
      <c r="BJ130" s="32"/>
      <c r="BK130" s="32"/>
      <c r="BL130" s="32"/>
      <c r="BM130" s="39"/>
      <c r="BN130" s="31" t="s">
        <v>151</v>
      </c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9"/>
      <c r="CC130" s="31" t="s">
        <v>61</v>
      </c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9"/>
      <c r="CO130" s="31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  <c r="DC130" s="39"/>
      <c r="DD130" s="40">
        <f t="shared" si="1"/>
        <v>3000</v>
      </c>
      <c r="DE130" s="41"/>
      <c r="DF130" s="41"/>
      <c r="DG130" s="41"/>
      <c r="DH130" s="41"/>
      <c r="DI130" s="41"/>
      <c r="DJ130" s="41"/>
      <c r="DK130" s="41"/>
      <c r="DL130" s="41"/>
      <c r="DM130" s="41"/>
      <c r="DN130" s="41"/>
      <c r="DO130" s="41"/>
      <c r="DP130" s="41"/>
      <c r="DQ130" s="41"/>
      <c r="DR130" s="41"/>
      <c r="DS130" s="42"/>
      <c r="DT130" s="40"/>
      <c r="DU130" s="41"/>
      <c r="DV130" s="41"/>
      <c r="DW130" s="41"/>
      <c r="DX130" s="41"/>
      <c r="DY130" s="41"/>
      <c r="DZ130" s="41"/>
      <c r="EA130" s="41"/>
      <c r="EB130" s="41"/>
      <c r="EC130" s="41"/>
      <c r="ED130" s="41"/>
      <c r="EE130" s="41"/>
      <c r="EF130" s="41"/>
      <c r="EG130" s="41"/>
      <c r="EH130" s="41"/>
      <c r="EI130" s="42"/>
      <c r="EJ130" s="40"/>
      <c r="EK130" s="41"/>
      <c r="EL130" s="41"/>
      <c r="EM130" s="41"/>
      <c r="EN130" s="41"/>
      <c r="EO130" s="41"/>
      <c r="EP130" s="41"/>
      <c r="EQ130" s="41"/>
      <c r="ER130" s="41"/>
      <c r="ES130" s="41"/>
      <c r="ET130" s="41"/>
      <c r="EU130" s="41"/>
      <c r="EV130" s="41"/>
      <c r="EW130" s="41"/>
      <c r="EX130" s="41"/>
      <c r="EY130" s="42"/>
    </row>
    <row r="131" spans="1:155" ht="25.5" customHeight="1" thickBot="1">
      <c r="A131" s="34" t="s">
        <v>89</v>
      </c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72" t="s">
        <v>140</v>
      </c>
      <c r="AT131" s="32"/>
      <c r="AU131" s="32"/>
      <c r="AV131" s="32"/>
      <c r="AW131" s="32"/>
      <c r="AX131" s="32"/>
      <c r="AY131" s="32"/>
      <c r="AZ131" s="32"/>
      <c r="BA131" s="32"/>
      <c r="BB131" s="39"/>
      <c r="BC131" s="31" t="s">
        <v>150</v>
      </c>
      <c r="BD131" s="32"/>
      <c r="BE131" s="32"/>
      <c r="BF131" s="32"/>
      <c r="BG131" s="32"/>
      <c r="BH131" s="32"/>
      <c r="BI131" s="32"/>
      <c r="BJ131" s="32"/>
      <c r="BK131" s="32"/>
      <c r="BL131" s="32"/>
      <c r="BM131" s="39"/>
      <c r="BN131" s="31" t="s">
        <v>151</v>
      </c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9"/>
      <c r="CC131" s="31" t="s">
        <v>88</v>
      </c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9"/>
      <c r="CO131" s="31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  <c r="DB131" s="32"/>
      <c r="DC131" s="39"/>
      <c r="DD131" s="40">
        <f t="shared" si="1"/>
        <v>3000</v>
      </c>
      <c r="DE131" s="41"/>
      <c r="DF131" s="41"/>
      <c r="DG131" s="41"/>
      <c r="DH131" s="41"/>
      <c r="DI131" s="41"/>
      <c r="DJ131" s="41"/>
      <c r="DK131" s="41"/>
      <c r="DL131" s="41"/>
      <c r="DM131" s="41"/>
      <c r="DN131" s="41"/>
      <c r="DO131" s="41"/>
      <c r="DP131" s="41"/>
      <c r="DQ131" s="41"/>
      <c r="DR131" s="41"/>
      <c r="DS131" s="42"/>
      <c r="DT131" s="40"/>
      <c r="DU131" s="41"/>
      <c r="DV131" s="41"/>
      <c r="DW131" s="41"/>
      <c r="DX131" s="41"/>
      <c r="DY131" s="41"/>
      <c r="DZ131" s="41"/>
      <c r="EA131" s="41"/>
      <c r="EB131" s="41"/>
      <c r="EC131" s="41"/>
      <c r="ED131" s="41"/>
      <c r="EE131" s="41"/>
      <c r="EF131" s="41"/>
      <c r="EG131" s="41"/>
      <c r="EH131" s="41"/>
      <c r="EI131" s="42"/>
      <c r="EJ131" s="40"/>
      <c r="EK131" s="41"/>
      <c r="EL131" s="41"/>
      <c r="EM131" s="41"/>
      <c r="EN131" s="41"/>
      <c r="EO131" s="41"/>
      <c r="EP131" s="41"/>
      <c r="EQ131" s="41"/>
      <c r="ER131" s="41"/>
      <c r="ES131" s="41"/>
      <c r="ET131" s="41"/>
      <c r="EU131" s="41"/>
      <c r="EV131" s="41"/>
      <c r="EW131" s="41"/>
      <c r="EX131" s="41"/>
      <c r="EY131" s="42"/>
    </row>
    <row r="132" spans="1:155" ht="24.75" customHeight="1" thickBot="1">
      <c r="A132" s="34" t="s">
        <v>90</v>
      </c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72" t="s">
        <v>140</v>
      </c>
      <c r="AT132" s="32"/>
      <c r="AU132" s="32"/>
      <c r="AV132" s="32"/>
      <c r="AW132" s="32"/>
      <c r="AX132" s="32"/>
      <c r="AY132" s="32"/>
      <c r="AZ132" s="32"/>
      <c r="BA132" s="32"/>
      <c r="BB132" s="39"/>
      <c r="BC132" s="31" t="s">
        <v>150</v>
      </c>
      <c r="BD132" s="32"/>
      <c r="BE132" s="32"/>
      <c r="BF132" s="32"/>
      <c r="BG132" s="32"/>
      <c r="BH132" s="32"/>
      <c r="BI132" s="32"/>
      <c r="BJ132" s="32"/>
      <c r="BK132" s="32"/>
      <c r="BL132" s="32"/>
      <c r="BM132" s="39"/>
      <c r="BN132" s="31" t="s">
        <v>151</v>
      </c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9"/>
      <c r="CC132" s="31" t="s">
        <v>91</v>
      </c>
      <c r="CD132" s="32"/>
      <c r="CE132" s="32"/>
      <c r="CF132" s="32"/>
      <c r="CG132" s="32"/>
      <c r="CH132" s="32"/>
      <c r="CI132" s="32"/>
      <c r="CJ132" s="32"/>
      <c r="CK132" s="32"/>
      <c r="CL132" s="32"/>
      <c r="CM132" s="32"/>
      <c r="CN132" s="39"/>
      <c r="CO132" s="31" t="s">
        <v>59</v>
      </c>
      <c r="CP132" s="32"/>
      <c r="CQ132" s="32"/>
      <c r="CR132" s="32"/>
      <c r="CS132" s="32"/>
      <c r="CT132" s="32"/>
      <c r="CU132" s="32"/>
      <c r="CV132" s="32"/>
      <c r="CW132" s="32"/>
      <c r="CX132" s="32"/>
      <c r="CY132" s="32"/>
      <c r="CZ132" s="32"/>
      <c r="DA132" s="32"/>
      <c r="DB132" s="32"/>
      <c r="DC132" s="39"/>
      <c r="DD132" s="40">
        <f t="shared" si="1"/>
        <v>3000</v>
      </c>
      <c r="DE132" s="41"/>
      <c r="DF132" s="41"/>
      <c r="DG132" s="41"/>
      <c r="DH132" s="41"/>
      <c r="DI132" s="41"/>
      <c r="DJ132" s="41"/>
      <c r="DK132" s="41"/>
      <c r="DL132" s="41"/>
      <c r="DM132" s="41"/>
      <c r="DN132" s="41"/>
      <c r="DO132" s="41"/>
      <c r="DP132" s="41"/>
      <c r="DQ132" s="41"/>
      <c r="DR132" s="41"/>
      <c r="DS132" s="42"/>
      <c r="DT132" s="40"/>
      <c r="DU132" s="41"/>
      <c r="DV132" s="41"/>
      <c r="DW132" s="41"/>
      <c r="DX132" s="41"/>
      <c r="DY132" s="41"/>
      <c r="DZ132" s="41"/>
      <c r="EA132" s="41"/>
      <c r="EB132" s="41"/>
      <c r="EC132" s="41"/>
      <c r="ED132" s="41"/>
      <c r="EE132" s="41"/>
      <c r="EF132" s="41"/>
      <c r="EG132" s="41"/>
      <c r="EH132" s="41"/>
      <c r="EI132" s="42"/>
      <c r="EJ132" s="40"/>
      <c r="EK132" s="41"/>
      <c r="EL132" s="41"/>
      <c r="EM132" s="41"/>
      <c r="EN132" s="41"/>
      <c r="EO132" s="41"/>
      <c r="EP132" s="41"/>
      <c r="EQ132" s="41"/>
      <c r="ER132" s="41"/>
      <c r="ES132" s="41"/>
      <c r="ET132" s="41"/>
      <c r="EU132" s="41"/>
      <c r="EV132" s="41"/>
      <c r="EW132" s="41"/>
      <c r="EX132" s="41"/>
      <c r="EY132" s="42"/>
    </row>
    <row r="133" spans="1:155" ht="12.75" customHeight="1" thickBot="1">
      <c r="A133" s="34" t="s">
        <v>103</v>
      </c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72" t="s">
        <v>140</v>
      </c>
      <c r="AT133" s="32"/>
      <c r="AU133" s="32"/>
      <c r="AV133" s="32"/>
      <c r="AW133" s="32"/>
      <c r="AX133" s="32"/>
      <c r="AY133" s="32"/>
      <c r="AZ133" s="32"/>
      <c r="BA133" s="32"/>
      <c r="BB133" s="39"/>
      <c r="BC133" s="31" t="s">
        <v>150</v>
      </c>
      <c r="BD133" s="32"/>
      <c r="BE133" s="32"/>
      <c r="BF133" s="32"/>
      <c r="BG133" s="32"/>
      <c r="BH133" s="32"/>
      <c r="BI133" s="32"/>
      <c r="BJ133" s="32"/>
      <c r="BK133" s="32"/>
      <c r="BL133" s="32"/>
      <c r="BM133" s="39"/>
      <c r="BN133" s="31" t="s">
        <v>151</v>
      </c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9"/>
      <c r="CC133" s="31" t="s">
        <v>91</v>
      </c>
      <c r="CD133" s="32"/>
      <c r="CE133" s="32"/>
      <c r="CF133" s="32"/>
      <c r="CG133" s="32"/>
      <c r="CH133" s="32"/>
      <c r="CI133" s="32"/>
      <c r="CJ133" s="32"/>
      <c r="CK133" s="32"/>
      <c r="CL133" s="32"/>
      <c r="CM133" s="32"/>
      <c r="CN133" s="39"/>
      <c r="CO133" s="31" t="s">
        <v>102</v>
      </c>
      <c r="CP133" s="32"/>
      <c r="CQ133" s="32"/>
      <c r="CR133" s="32"/>
      <c r="CS133" s="32"/>
      <c r="CT133" s="32"/>
      <c r="CU133" s="32"/>
      <c r="CV133" s="32"/>
      <c r="CW133" s="32"/>
      <c r="CX133" s="32"/>
      <c r="CY133" s="32"/>
      <c r="CZ133" s="32"/>
      <c r="DA133" s="32"/>
      <c r="DB133" s="32"/>
      <c r="DC133" s="39"/>
      <c r="DD133" s="40">
        <v>3000</v>
      </c>
      <c r="DE133" s="41"/>
      <c r="DF133" s="41"/>
      <c r="DG133" s="41"/>
      <c r="DH133" s="41"/>
      <c r="DI133" s="41"/>
      <c r="DJ133" s="41"/>
      <c r="DK133" s="41"/>
      <c r="DL133" s="41"/>
      <c r="DM133" s="41"/>
      <c r="DN133" s="41"/>
      <c r="DO133" s="41"/>
      <c r="DP133" s="41"/>
      <c r="DQ133" s="41"/>
      <c r="DR133" s="41"/>
      <c r="DS133" s="42"/>
      <c r="DT133" s="40"/>
      <c r="DU133" s="41"/>
      <c r="DV133" s="41"/>
      <c r="DW133" s="41"/>
      <c r="DX133" s="41"/>
      <c r="DY133" s="41"/>
      <c r="DZ133" s="41"/>
      <c r="EA133" s="41"/>
      <c r="EB133" s="41"/>
      <c r="EC133" s="41"/>
      <c r="ED133" s="41"/>
      <c r="EE133" s="41"/>
      <c r="EF133" s="41"/>
      <c r="EG133" s="41"/>
      <c r="EH133" s="41"/>
      <c r="EI133" s="42"/>
      <c r="EJ133" s="40"/>
      <c r="EK133" s="41"/>
      <c r="EL133" s="41"/>
      <c r="EM133" s="41"/>
      <c r="EN133" s="41"/>
      <c r="EO133" s="41"/>
      <c r="EP133" s="41"/>
      <c r="EQ133" s="41"/>
      <c r="ER133" s="41"/>
      <c r="ES133" s="41"/>
      <c r="ET133" s="41"/>
      <c r="EU133" s="41"/>
      <c r="EV133" s="41"/>
      <c r="EW133" s="41"/>
      <c r="EX133" s="41"/>
      <c r="EY133" s="42"/>
    </row>
    <row r="134" spans="1:155" ht="12.75" customHeight="1" thickBot="1">
      <c r="A134" s="46" t="s">
        <v>153</v>
      </c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76" t="s">
        <v>80</v>
      </c>
      <c r="AT134" s="59"/>
      <c r="AU134" s="59"/>
      <c r="AV134" s="59"/>
      <c r="AW134" s="59"/>
      <c r="AX134" s="59"/>
      <c r="AY134" s="59"/>
      <c r="AZ134" s="59"/>
      <c r="BA134" s="59"/>
      <c r="BB134" s="60"/>
      <c r="BC134" s="58" t="s">
        <v>150</v>
      </c>
      <c r="BD134" s="59"/>
      <c r="BE134" s="59"/>
      <c r="BF134" s="59"/>
      <c r="BG134" s="59"/>
      <c r="BH134" s="59"/>
      <c r="BI134" s="59"/>
      <c r="BJ134" s="59"/>
      <c r="BK134" s="59"/>
      <c r="BL134" s="59"/>
      <c r="BM134" s="60"/>
      <c r="BN134" s="58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60"/>
      <c r="CC134" s="58"/>
      <c r="CD134" s="59"/>
      <c r="CE134" s="59"/>
      <c r="CF134" s="59"/>
      <c r="CG134" s="59"/>
      <c r="CH134" s="59"/>
      <c r="CI134" s="59"/>
      <c r="CJ134" s="59"/>
      <c r="CK134" s="59"/>
      <c r="CL134" s="59"/>
      <c r="CM134" s="59"/>
      <c r="CN134" s="60"/>
      <c r="CO134" s="58"/>
      <c r="CP134" s="59"/>
      <c r="CQ134" s="59"/>
      <c r="CR134" s="59"/>
      <c r="CS134" s="59"/>
      <c r="CT134" s="59"/>
      <c r="CU134" s="59"/>
      <c r="CV134" s="59"/>
      <c r="CW134" s="59"/>
      <c r="CX134" s="59"/>
      <c r="CY134" s="59"/>
      <c r="CZ134" s="59"/>
      <c r="DA134" s="59"/>
      <c r="DB134" s="59"/>
      <c r="DC134" s="60"/>
      <c r="DD134" s="73">
        <f>DD135</f>
        <v>904000</v>
      </c>
      <c r="DE134" s="74"/>
      <c r="DF134" s="74"/>
      <c r="DG134" s="74"/>
      <c r="DH134" s="74"/>
      <c r="DI134" s="74"/>
      <c r="DJ134" s="74"/>
      <c r="DK134" s="74"/>
      <c r="DL134" s="74"/>
      <c r="DM134" s="74"/>
      <c r="DN134" s="74"/>
      <c r="DO134" s="74"/>
      <c r="DP134" s="74"/>
      <c r="DQ134" s="74"/>
      <c r="DR134" s="74"/>
      <c r="DS134" s="75"/>
      <c r="DT134" s="73"/>
      <c r="DU134" s="74"/>
      <c r="DV134" s="74"/>
      <c r="DW134" s="74"/>
      <c r="DX134" s="74"/>
      <c r="DY134" s="74"/>
      <c r="DZ134" s="74"/>
      <c r="EA134" s="74"/>
      <c r="EB134" s="74"/>
      <c r="EC134" s="74"/>
      <c r="ED134" s="74"/>
      <c r="EE134" s="74"/>
      <c r="EF134" s="74"/>
      <c r="EG134" s="74"/>
      <c r="EH134" s="74"/>
      <c r="EI134" s="75"/>
      <c r="EJ134" s="73"/>
      <c r="EK134" s="74"/>
      <c r="EL134" s="74"/>
      <c r="EM134" s="74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84"/>
    </row>
    <row r="135" spans="1:155" ht="15.75" customHeight="1" thickBot="1">
      <c r="A135" s="34" t="s">
        <v>154</v>
      </c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72" t="s">
        <v>80</v>
      </c>
      <c r="AT135" s="32"/>
      <c r="AU135" s="32"/>
      <c r="AV135" s="32"/>
      <c r="AW135" s="32"/>
      <c r="AX135" s="32"/>
      <c r="AY135" s="32"/>
      <c r="AZ135" s="32"/>
      <c r="BA135" s="32"/>
      <c r="BB135" s="39"/>
      <c r="BC135" s="31" t="s">
        <v>150</v>
      </c>
      <c r="BD135" s="32"/>
      <c r="BE135" s="32"/>
      <c r="BF135" s="32"/>
      <c r="BG135" s="32"/>
      <c r="BH135" s="32"/>
      <c r="BI135" s="32"/>
      <c r="BJ135" s="32"/>
      <c r="BK135" s="32"/>
      <c r="BL135" s="32"/>
      <c r="BM135" s="39"/>
      <c r="BN135" s="31" t="s">
        <v>71</v>
      </c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9"/>
      <c r="CC135" s="31"/>
      <c r="CD135" s="32"/>
      <c r="CE135" s="32"/>
      <c r="CF135" s="32"/>
      <c r="CG135" s="32"/>
      <c r="CH135" s="32"/>
      <c r="CI135" s="32"/>
      <c r="CJ135" s="32"/>
      <c r="CK135" s="32"/>
      <c r="CL135" s="32"/>
      <c r="CM135" s="32"/>
      <c r="CN135" s="39"/>
      <c r="CO135" s="31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  <c r="DC135" s="39"/>
      <c r="DD135" s="40">
        <f>DD136+DD141+DD146+DD156+DD161+DD151+DD166+DD171</f>
        <v>904000</v>
      </c>
      <c r="DE135" s="41"/>
      <c r="DF135" s="41"/>
      <c r="DG135" s="41"/>
      <c r="DH135" s="41"/>
      <c r="DI135" s="41"/>
      <c r="DJ135" s="41"/>
      <c r="DK135" s="41"/>
      <c r="DL135" s="41"/>
      <c r="DM135" s="41"/>
      <c r="DN135" s="41"/>
      <c r="DO135" s="41"/>
      <c r="DP135" s="41"/>
      <c r="DQ135" s="41"/>
      <c r="DR135" s="41"/>
      <c r="DS135" s="42"/>
      <c r="DT135" s="40"/>
      <c r="DU135" s="41"/>
      <c r="DV135" s="41"/>
      <c r="DW135" s="41"/>
      <c r="DX135" s="41"/>
      <c r="DY135" s="41"/>
      <c r="DZ135" s="41"/>
      <c r="EA135" s="41"/>
      <c r="EB135" s="41"/>
      <c r="EC135" s="41"/>
      <c r="ED135" s="41"/>
      <c r="EE135" s="41"/>
      <c r="EF135" s="41"/>
      <c r="EG135" s="41"/>
      <c r="EH135" s="41"/>
      <c r="EI135" s="42"/>
      <c r="EJ135" s="40"/>
      <c r="EK135" s="41"/>
      <c r="EL135" s="41"/>
      <c r="EM135" s="41"/>
      <c r="EN135" s="41"/>
      <c r="EO135" s="41"/>
      <c r="EP135" s="41"/>
      <c r="EQ135" s="41"/>
      <c r="ER135" s="41"/>
      <c r="ES135" s="41"/>
      <c r="ET135" s="41"/>
      <c r="EU135" s="41"/>
      <c r="EV135" s="41"/>
      <c r="EW135" s="41"/>
      <c r="EX135" s="41"/>
      <c r="EY135" s="67"/>
    </row>
    <row r="136" spans="1:155" ht="15" customHeight="1" thickBot="1">
      <c r="A136" s="153" t="str">
        <f>'[1]2017'!A124</f>
        <v>Непрограммные расходы органов местного самоуправления полномочиями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программы Красноярск</v>
      </c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80"/>
      <c r="AS136" s="72" t="s">
        <v>80</v>
      </c>
      <c r="AT136" s="32"/>
      <c r="AU136" s="32"/>
      <c r="AV136" s="32"/>
      <c r="AW136" s="32"/>
      <c r="AX136" s="32"/>
      <c r="AY136" s="32"/>
      <c r="AZ136" s="32"/>
      <c r="BA136" s="32"/>
      <c r="BB136" s="39"/>
      <c r="BC136" s="31" t="s">
        <v>150</v>
      </c>
      <c r="BD136" s="32"/>
      <c r="BE136" s="32"/>
      <c r="BF136" s="32"/>
      <c r="BG136" s="32"/>
      <c r="BH136" s="32"/>
      <c r="BI136" s="32"/>
      <c r="BJ136" s="32"/>
      <c r="BK136" s="32"/>
      <c r="BL136" s="32"/>
      <c r="BM136" s="39"/>
      <c r="BN136" s="52" t="str">
        <f>'[1]2017'!D124</f>
        <v>7640074920</v>
      </c>
      <c r="BO136" s="53"/>
      <c r="BP136" s="53"/>
      <c r="BQ136" s="53"/>
      <c r="BR136" s="53"/>
      <c r="BS136" s="53"/>
      <c r="BT136" s="53"/>
      <c r="BU136" s="53"/>
      <c r="BV136" s="53"/>
      <c r="BW136" s="53"/>
      <c r="BX136" s="53"/>
      <c r="BY136" s="53"/>
      <c r="BZ136" s="53"/>
      <c r="CA136" s="53"/>
      <c r="CB136" s="54"/>
      <c r="CC136" s="52"/>
      <c r="CD136" s="53"/>
      <c r="CE136" s="53"/>
      <c r="CF136" s="53"/>
      <c r="CG136" s="53"/>
      <c r="CH136" s="53"/>
      <c r="CI136" s="53"/>
      <c r="CJ136" s="53"/>
      <c r="CK136" s="53"/>
      <c r="CL136" s="53"/>
      <c r="CM136" s="53"/>
      <c r="CN136" s="54"/>
      <c r="CO136" s="58"/>
      <c r="CP136" s="59"/>
      <c r="CQ136" s="59"/>
      <c r="CR136" s="59"/>
      <c r="CS136" s="59"/>
      <c r="CT136" s="59"/>
      <c r="CU136" s="59"/>
      <c r="CV136" s="59"/>
      <c r="CW136" s="59"/>
      <c r="CX136" s="59"/>
      <c r="CY136" s="59"/>
      <c r="CZ136" s="59"/>
      <c r="DA136" s="59"/>
      <c r="DB136" s="59"/>
      <c r="DC136" s="60"/>
      <c r="DD136" s="40">
        <v>25000</v>
      </c>
      <c r="DE136" s="41"/>
      <c r="DF136" s="41"/>
      <c r="DG136" s="41"/>
      <c r="DH136" s="41"/>
      <c r="DI136" s="41"/>
      <c r="DJ136" s="41"/>
      <c r="DK136" s="41"/>
      <c r="DL136" s="41"/>
      <c r="DM136" s="41"/>
      <c r="DN136" s="41"/>
      <c r="DO136" s="41"/>
      <c r="DP136" s="41"/>
      <c r="DQ136" s="41"/>
      <c r="DR136" s="41"/>
      <c r="DS136" s="42"/>
      <c r="DT136" s="31" t="s">
        <v>208</v>
      </c>
      <c r="DU136" s="32"/>
      <c r="DV136" s="32"/>
      <c r="DW136" s="32"/>
      <c r="DX136" s="32"/>
      <c r="DY136" s="32"/>
      <c r="DZ136" s="32"/>
      <c r="EA136" s="32"/>
      <c r="EB136" s="32"/>
      <c r="EC136" s="32"/>
      <c r="ED136" s="32"/>
      <c r="EE136" s="32"/>
      <c r="EF136" s="32"/>
      <c r="EG136" s="32"/>
      <c r="EH136" s="32"/>
      <c r="EI136" s="39"/>
      <c r="EJ136" s="31" t="s">
        <v>208</v>
      </c>
      <c r="EK136" s="32"/>
      <c r="EL136" s="32"/>
      <c r="EM136" s="32"/>
      <c r="EN136" s="32"/>
      <c r="EO136" s="32"/>
      <c r="EP136" s="32"/>
      <c r="EQ136" s="32"/>
      <c r="ER136" s="32"/>
      <c r="ES136" s="32"/>
      <c r="ET136" s="32"/>
      <c r="EU136" s="32"/>
      <c r="EV136" s="32"/>
      <c r="EW136" s="32"/>
      <c r="EX136" s="32"/>
      <c r="EY136" s="39"/>
    </row>
    <row r="137" spans="1:155" ht="15" customHeight="1" thickBot="1">
      <c r="A137" s="153" t="str">
        <f>'[1]2017'!A125</f>
        <v>Закупка товаров, работ и услуг для обеспечения
государственных (муниципальных) нужд
</v>
      </c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80"/>
      <c r="AS137" s="72" t="s">
        <v>80</v>
      </c>
      <c r="AT137" s="32"/>
      <c r="AU137" s="32"/>
      <c r="AV137" s="32"/>
      <c r="AW137" s="32"/>
      <c r="AX137" s="32"/>
      <c r="AY137" s="32"/>
      <c r="AZ137" s="32"/>
      <c r="BA137" s="32"/>
      <c r="BB137" s="39"/>
      <c r="BC137" s="31" t="s">
        <v>150</v>
      </c>
      <c r="BD137" s="32"/>
      <c r="BE137" s="32"/>
      <c r="BF137" s="32"/>
      <c r="BG137" s="32"/>
      <c r="BH137" s="32"/>
      <c r="BI137" s="32"/>
      <c r="BJ137" s="32"/>
      <c r="BK137" s="32"/>
      <c r="BL137" s="32"/>
      <c r="BM137" s="39"/>
      <c r="BN137" s="52" t="str">
        <f>'[1]2017'!D125</f>
        <v>7640074920</v>
      </c>
      <c r="BO137" s="53"/>
      <c r="BP137" s="53"/>
      <c r="BQ137" s="53"/>
      <c r="BR137" s="53"/>
      <c r="BS137" s="53"/>
      <c r="BT137" s="53"/>
      <c r="BU137" s="53"/>
      <c r="BV137" s="53"/>
      <c r="BW137" s="53"/>
      <c r="BX137" s="53"/>
      <c r="BY137" s="53"/>
      <c r="BZ137" s="53"/>
      <c r="CA137" s="53"/>
      <c r="CB137" s="54"/>
      <c r="CC137" s="52" t="str">
        <f>'[1]2017'!E125</f>
        <v>200</v>
      </c>
      <c r="CD137" s="53"/>
      <c r="CE137" s="53"/>
      <c r="CF137" s="53"/>
      <c r="CG137" s="53"/>
      <c r="CH137" s="53"/>
      <c r="CI137" s="53"/>
      <c r="CJ137" s="53"/>
      <c r="CK137" s="53"/>
      <c r="CL137" s="53"/>
      <c r="CM137" s="53"/>
      <c r="CN137" s="54"/>
      <c r="CO137" s="58"/>
      <c r="CP137" s="59"/>
      <c r="CQ137" s="59"/>
      <c r="CR137" s="59"/>
      <c r="CS137" s="59"/>
      <c r="CT137" s="59"/>
      <c r="CU137" s="59"/>
      <c r="CV137" s="59"/>
      <c r="CW137" s="59"/>
      <c r="CX137" s="59"/>
      <c r="CY137" s="59"/>
      <c r="CZ137" s="59"/>
      <c r="DA137" s="59"/>
      <c r="DB137" s="59"/>
      <c r="DC137" s="60"/>
      <c r="DD137" s="40">
        <v>25000</v>
      </c>
      <c r="DE137" s="41"/>
      <c r="DF137" s="41"/>
      <c r="DG137" s="41"/>
      <c r="DH137" s="41"/>
      <c r="DI137" s="41"/>
      <c r="DJ137" s="41"/>
      <c r="DK137" s="41"/>
      <c r="DL137" s="41"/>
      <c r="DM137" s="41"/>
      <c r="DN137" s="41"/>
      <c r="DO137" s="41"/>
      <c r="DP137" s="41"/>
      <c r="DQ137" s="41"/>
      <c r="DR137" s="41"/>
      <c r="DS137" s="42"/>
      <c r="DT137" s="31" t="s">
        <v>208</v>
      </c>
      <c r="DU137" s="32"/>
      <c r="DV137" s="32"/>
      <c r="DW137" s="32"/>
      <c r="DX137" s="32"/>
      <c r="DY137" s="32"/>
      <c r="DZ137" s="32"/>
      <c r="EA137" s="32"/>
      <c r="EB137" s="32"/>
      <c r="EC137" s="32"/>
      <c r="ED137" s="32"/>
      <c r="EE137" s="32"/>
      <c r="EF137" s="32"/>
      <c r="EG137" s="32"/>
      <c r="EH137" s="32"/>
      <c r="EI137" s="39"/>
      <c r="EJ137" s="31" t="s">
        <v>208</v>
      </c>
      <c r="EK137" s="32"/>
      <c r="EL137" s="32"/>
      <c r="EM137" s="32"/>
      <c r="EN137" s="32"/>
      <c r="EO137" s="32"/>
      <c r="EP137" s="32"/>
      <c r="EQ137" s="32"/>
      <c r="ER137" s="32"/>
      <c r="ES137" s="32"/>
      <c r="ET137" s="32"/>
      <c r="EU137" s="32"/>
      <c r="EV137" s="32"/>
      <c r="EW137" s="32"/>
      <c r="EX137" s="32"/>
      <c r="EY137" s="39"/>
    </row>
    <row r="138" spans="1:155" ht="15" customHeight="1" thickBot="1">
      <c r="A138" s="153" t="str">
        <f>'[1]2017'!A126</f>
        <v>Иные закупки товаров, работ и услуг для обеспечения
государственных (муниципальных) нужд
</v>
      </c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80"/>
      <c r="AS138" s="72" t="s">
        <v>80</v>
      </c>
      <c r="AT138" s="32"/>
      <c r="AU138" s="32"/>
      <c r="AV138" s="32"/>
      <c r="AW138" s="32"/>
      <c r="AX138" s="32"/>
      <c r="AY138" s="32"/>
      <c r="AZ138" s="32"/>
      <c r="BA138" s="32"/>
      <c r="BB138" s="39"/>
      <c r="BC138" s="31" t="s">
        <v>150</v>
      </c>
      <c r="BD138" s="32"/>
      <c r="BE138" s="32"/>
      <c r="BF138" s="32"/>
      <c r="BG138" s="32"/>
      <c r="BH138" s="32"/>
      <c r="BI138" s="32"/>
      <c r="BJ138" s="32"/>
      <c r="BK138" s="32"/>
      <c r="BL138" s="32"/>
      <c r="BM138" s="39"/>
      <c r="BN138" s="52" t="str">
        <f>'[1]2017'!D126</f>
        <v>7640074920</v>
      </c>
      <c r="BO138" s="53"/>
      <c r="BP138" s="53"/>
      <c r="BQ138" s="53"/>
      <c r="BR138" s="53"/>
      <c r="BS138" s="53"/>
      <c r="BT138" s="53"/>
      <c r="BU138" s="53"/>
      <c r="BV138" s="53"/>
      <c r="BW138" s="53"/>
      <c r="BX138" s="53"/>
      <c r="BY138" s="53"/>
      <c r="BZ138" s="53"/>
      <c r="CA138" s="53"/>
      <c r="CB138" s="54"/>
      <c r="CC138" s="52" t="str">
        <f>'[1]2017'!E126</f>
        <v>240</v>
      </c>
      <c r="CD138" s="53"/>
      <c r="CE138" s="53"/>
      <c r="CF138" s="53"/>
      <c r="CG138" s="53"/>
      <c r="CH138" s="53"/>
      <c r="CI138" s="53"/>
      <c r="CJ138" s="53"/>
      <c r="CK138" s="53"/>
      <c r="CL138" s="53"/>
      <c r="CM138" s="53"/>
      <c r="CN138" s="54"/>
      <c r="CO138" s="58"/>
      <c r="CP138" s="59"/>
      <c r="CQ138" s="59"/>
      <c r="CR138" s="59"/>
      <c r="CS138" s="59"/>
      <c r="CT138" s="59"/>
      <c r="CU138" s="59"/>
      <c r="CV138" s="59"/>
      <c r="CW138" s="59"/>
      <c r="CX138" s="59"/>
      <c r="CY138" s="59"/>
      <c r="CZ138" s="59"/>
      <c r="DA138" s="59"/>
      <c r="DB138" s="59"/>
      <c r="DC138" s="60"/>
      <c r="DD138" s="40">
        <v>25000</v>
      </c>
      <c r="DE138" s="41"/>
      <c r="DF138" s="41"/>
      <c r="DG138" s="41"/>
      <c r="DH138" s="41"/>
      <c r="DI138" s="41"/>
      <c r="DJ138" s="41"/>
      <c r="DK138" s="41"/>
      <c r="DL138" s="41"/>
      <c r="DM138" s="41"/>
      <c r="DN138" s="41"/>
      <c r="DO138" s="41"/>
      <c r="DP138" s="41"/>
      <c r="DQ138" s="41"/>
      <c r="DR138" s="41"/>
      <c r="DS138" s="42"/>
      <c r="DT138" s="31" t="s">
        <v>208</v>
      </c>
      <c r="DU138" s="32"/>
      <c r="DV138" s="32"/>
      <c r="DW138" s="32"/>
      <c r="DX138" s="32"/>
      <c r="DY138" s="32"/>
      <c r="DZ138" s="32"/>
      <c r="EA138" s="32"/>
      <c r="EB138" s="32"/>
      <c r="EC138" s="32"/>
      <c r="ED138" s="32"/>
      <c r="EE138" s="32"/>
      <c r="EF138" s="32"/>
      <c r="EG138" s="32"/>
      <c r="EH138" s="32"/>
      <c r="EI138" s="39"/>
      <c r="EJ138" s="31" t="s">
        <v>208</v>
      </c>
      <c r="EK138" s="32"/>
      <c r="EL138" s="32"/>
      <c r="EM138" s="32"/>
      <c r="EN138" s="32"/>
      <c r="EO138" s="32"/>
      <c r="EP138" s="32"/>
      <c r="EQ138" s="32"/>
      <c r="ER138" s="32"/>
      <c r="ES138" s="32"/>
      <c r="ET138" s="32"/>
      <c r="EU138" s="32"/>
      <c r="EV138" s="32"/>
      <c r="EW138" s="32"/>
      <c r="EX138" s="32"/>
      <c r="EY138" s="39"/>
    </row>
    <row r="139" spans="1:155" ht="15" customHeight="1" thickBot="1">
      <c r="A139" s="153" t="str">
        <f>'[1]2017'!A127</f>
        <v>Прочая закупка товаров, работ и услуг для обеспечения
государственных (муниципальных) нужд
</v>
      </c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80"/>
      <c r="AS139" s="72" t="s">
        <v>80</v>
      </c>
      <c r="AT139" s="32"/>
      <c r="AU139" s="32"/>
      <c r="AV139" s="32"/>
      <c r="AW139" s="32"/>
      <c r="AX139" s="32"/>
      <c r="AY139" s="32"/>
      <c r="AZ139" s="32"/>
      <c r="BA139" s="32"/>
      <c r="BB139" s="39"/>
      <c r="BC139" s="31" t="s">
        <v>150</v>
      </c>
      <c r="BD139" s="32"/>
      <c r="BE139" s="32"/>
      <c r="BF139" s="32"/>
      <c r="BG139" s="32"/>
      <c r="BH139" s="32"/>
      <c r="BI139" s="32"/>
      <c r="BJ139" s="32"/>
      <c r="BK139" s="32"/>
      <c r="BL139" s="32"/>
      <c r="BM139" s="39"/>
      <c r="BN139" s="52" t="str">
        <f>'[1]2017'!D127</f>
        <v>7640074920</v>
      </c>
      <c r="BO139" s="53"/>
      <c r="BP139" s="53"/>
      <c r="BQ139" s="53"/>
      <c r="BR139" s="53"/>
      <c r="BS139" s="53"/>
      <c r="BT139" s="53"/>
      <c r="BU139" s="53"/>
      <c r="BV139" s="53"/>
      <c r="BW139" s="53"/>
      <c r="BX139" s="53"/>
      <c r="BY139" s="53"/>
      <c r="BZ139" s="53"/>
      <c r="CA139" s="53"/>
      <c r="CB139" s="54"/>
      <c r="CC139" s="52" t="str">
        <f>'[1]2017'!E127</f>
        <v>244</v>
      </c>
      <c r="CD139" s="53"/>
      <c r="CE139" s="53"/>
      <c r="CF139" s="53"/>
      <c r="CG139" s="53"/>
      <c r="CH139" s="53"/>
      <c r="CI139" s="53"/>
      <c r="CJ139" s="53"/>
      <c r="CK139" s="53"/>
      <c r="CL139" s="53"/>
      <c r="CM139" s="53"/>
      <c r="CN139" s="54"/>
      <c r="CO139" s="58"/>
      <c r="CP139" s="59"/>
      <c r="CQ139" s="59"/>
      <c r="CR139" s="59"/>
      <c r="CS139" s="59"/>
      <c r="CT139" s="59"/>
      <c r="CU139" s="59"/>
      <c r="CV139" s="59"/>
      <c r="CW139" s="59"/>
      <c r="CX139" s="59"/>
      <c r="CY139" s="59"/>
      <c r="CZ139" s="59"/>
      <c r="DA139" s="59"/>
      <c r="DB139" s="59"/>
      <c r="DC139" s="60"/>
      <c r="DD139" s="40">
        <v>25000</v>
      </c>
      <c r="DE139" s="41"/>
      <c r="DF139" s="41"/>
      <c r="DG139" s="41"/>
      <c r="DH139" s="41"/>
      <c r="DI139" s="41"/>
      <c r="DJ139" s="41"/>
      <c r="DK139" s="41"/>
      <c r="DL139" s="41"/>
      <c r="DM139" s="41"/>
      <c r="DN139" s="41"/>
      <c r="DO139" s="41"/>
      <c r="DP139" s="41"/>
      <c r="DQ139" s="41"/>
      <c r="DR139" s="41"/>
      <c r="DS139" s="42"/>
      <c r="DT139" s="31" t="s">
        <v>208</v>
      </c>
      <c r="DU139" s="32"/>
      <c r="DV139" s="32"/>
      <c r="DW139" s="32"/>
      <c r="DX139" s="32"/>
      <c r="DY139" s="32"/>
      <c r="DZ139" s="32"/>
      <c r="EA139" s="32"/>
      <c r="EB139" s="32"/>
      <c r="EC139" s="32"/>
      <c r="ED139" s="32"/>
      <c r="EE139" s="32"/>
      <c r="EF139" s="32"/>
      <c r="EG139" s="32"/>
      <c r="EH139" s="32"/>
      <c r="EI139" s="39"/>
      <c r="EJ139" s="31" t="s">
        <v>208</v>
      </c>
      <c r="EK139" s="32"/>
      <c r="EL139" s="32"/>
      <c r="EM139" s="32"/>
      <c r="EN139" s="32"/>
      <c r="EO139" s="32"/>
      <c r="EP139" s="32"/>
      <c r="EQ139" s="32"/>
      <c r="ER139" s="32"/>
      <c r="ES139" s="32"/>
      <c r="ET139" s="32"/>
      <c r="EU139" s="32"/>
      <c r="EV139" s="32"/>
      <c r="EW139" s="32"/>
      <c r="EX139" s="32"/>
      <c r="EY139" s="39"/>
    </row>
    <row r="140" spans="1:155" ht="15" customHeight="1" thickBot="1">
      <c r="A140" s="34" t="s">
        <v>98</v>
      </c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72" t="s">
        <v>80</v>
      </c>
      <c r="AT140" s="32"/>
      <c r="AU140" s="32"/>
      <c r="AV140" s="32"/>
      <c r="AW140" s="32"/>
      <c r="AX140" s="32"/>
      <c r="AY140" s="32"/>
      <c r="AZ140" s="32"/>
      <c r="BA140" s="32"/>
      <c r="BB140" s="39"/>
      <c r="BC140" s="31" t="s">
        <v>150</v>
      </c>
      <c r="BD140" s="32"/>
      <c r="BE140" s="32"/>
      <c r="BF140" s="32"/>
      <c r="BG140" s="32"/>
      <c r="BH140" s="32"/>
      <c r="BI140" s="32"/>
      <c r="BJ140" s="32"/>
      <c r="BK140" s="32"/>
      <c r="BL140" s="32"/>
      <c r="BM140" s="39"/>
      <c r="BN140" s="52" t="str">
        <f>'[1]2017'!D128</f>
        <v>76400S4920</v>
      </c>
      <c r="BO140" s="53"/>
      <c r="BP140" s="53"/>
      <c r="BQ140" s="53"/>
      <c r="BR140" s="53"/>
      <c r="BS140" s="53"/>
      <c r="BT140" s="53"/>
      <c r="BU140" s="53"/>
      <c r="BV140" s="53"/>
      <c r="BW140" s="53"/>
      <c r="BX140" s="53"/>
      <c r="BY140" s="53"/>
      <c r="BZ140" s="53"/>
      <c r="CA140" s="53"/>
      <c r="CB140" s="54"/>
      <c r="CC140" s="31" t="s">
        <v>91</v>
      </c>
      <c r="CD140" s="32"/>
      <c r="CE140" s="32"/>
      <c r="CF140" s="32"/>
      <c r="CG140" s="32"/>
      <c r="CH140" s="32"/>
      <c r="CI140" s="32"/>
      <c r="CJ140" s="32"/>
      <c r="CK140" s="32"/>
      <c r="CL140" s="32"/>
      <c r="CM140" s="32"/>
      <c r="CN140" s="39"/>
      <c r="CO140" s="31" t="s">
        <v>99</v>
      </c>
      <c r="CP140" s="32"/>
      <c r="CQ140" s="32"/>
      <c r="CR140" s="32"/>
      <c r="CS140" s="32"/>
      <c r="CT140" s="32"/>
      <c r="CU140" s="32"/>
      <c r="CV140" s="32"/>
      <c r="CW140" s="32"/>
      <c r="CX140" s="32"/>
      <c r="CY140" s="32"/>
      <c r="CZ140" s="32"/>
      <c r="DA140" s="32"/>
      <c r="DB140" s="32"/>
      <c r="DC140" s="39"/>
      <c r="DD140" s="40">
        <v>25000</v>
      </c>
      <c r="DE140" s="41"/>
      <c r="DF140" s="41"/>
      <c r="DG140" s="41"/>
      <c r="DH140" s="41"/>
      <c r="DI140" s="41"/>
      <c r="DJ140" s="41"/>
      <c r="DK140" s="41"/>
      <c r="DL140" s="41"/>
      <c r="DM140" s="41"/>
      <c r="DN140" s="41"/>
      <c r="DO140" s="41"/>
      <c r="DP140" s="41"/>
      <c r="DQ140" s="41"/>
      <c r="DR140" s="41"/>
      <c r="DS140" s="42"/>
      <c r="DT140" s="31" t="s">
        <v>208</v>
      </c>
      <c r="DU140" s="32"/>
      <c r="DV140" s="32"/>
      <c r="DW140" s="32"/>
      <c r="DX140" s="32"/>
      <c r="DY140" s="32"/>
      <c r="DZ140" s="32"/>
      <c r="EA140" s="32"/>
      <c r="EB140" s="32"/>
      <c r="EC140" s="32"/>
      <c r="ED140" s="32"/>
      <c r="EE140" s="32"/>
      <c r="EF140" s="32"/>
      <c r="EG140" s="32"/>
      <c r="EH140" s="32"/>
      <c r="EI140" s="39"/>
      <c r="EJ140" s="31" t="s">
        <v>208</v>
      </c>
      <c r="EK140" s="32"/>
      <c r="EL140" s="32"/>
      <c r="EM140" s="32"/>
      <c r="EN140" s="32"/>
      <c r="EO140" s="32"/>
      <c r="EP140" s="32"/>
      <c r="EQ140" s="32"/>
      <c r="ER140" s="32"/>
      <c r="ES140" s="32"/>
      <c r="ET140" s="32"/>
      <c r="EU140" s="32"/>
      <c r="EV140" s="32"/>
      <c r="EW140" s="32"/>
      <c r="EX140" s="32"/>
      <c r="EY140" s="39"/>
    </row>
    <row r="141" spans="1:155" ht="15" customHeight="1" thickBot="1">
      <c r="A141" s="153" t="str">
        <f>'[1]2017'!A128</f>
        <v>Софинансирование непрограммных расходов органов местного самоуправления полномочиями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</v>
      </c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80"/>
      <c r="AS141" s="72" t="s">
        <v>80</v>
      </c>
      <c r="AT141" s="32"/>
      <c r="AU141" s="32"/>
      <c r="AV141" s="32"/>
      <c r="AW141" s="32"/>
      <c r="AX141" s="32"/>
      <c r="AY141" s="32"/>
      <c r="AZ141" s="32"/>
      <c r="BA141" s="32"/>
      <c r="BB141" s="39"/>
      <c r="BC141" s="31" t="s">
        <v>150</v>
      </c>
      <c r="BD141" s="32"/>
      <c r="BE141" s="32"/>
      <c r="BF141" s="32"/>
      <c r="BG141" s="32"/>
      <c r="BH141" s="32"/>
      <c r="BI141" s="32"/>
      <c r="BJ141" s="32"/>
      <c r="BK141" s="32"/>
      <c r="BL141" s="32"/>
      <c r="BM141" s="39"/>
      <c r="BN141" s="52" t="str">
        <f>'[1]2017'!D128</f>
        <v>76400S4920</v>
      </c>
      <c r="BO141" s="53"/>
      <c r="BP141" s="53"/>
      <c r="BQ141" s="53"/>
      <c r="BR141" s="53"/>
      <c r="BS141" s="53"/>
      <c r="BT141" s="53"/>
      <c r="BU141" s="53"/>
      <c r="BV141" s="53"/>
      <c r="BW141" s="53"/>
      <c r="BX141" s="53"/>
      <c r="BY141" s="53"/>
      <c r="BZ141" s="53"/>
      <c r="CA141" s="53"/>
      <c r="CB141" s="54"/>
      <c r="CC141" s="52"/>
      <c r="CD141" s="53"/>
      <c r="CE141" s="53"/>
      <c r="CF141" s="53"/>
      <c r="CG141" s="53"/>
      <c r="CH141" s="53"/>
      <c r="CI141" s="53"/>
      <c r="CJ141" s="53"/>
      <c r="CK141" s="53"/>
      <c r="CL141" s="53"/>
      <c r="CM141" s="53"/>
      <c r="CN141" s="54"/>
      <c r="CO141" s="58"/>
      <c r="CP141" s="59"/>
      <c r="CQ141" s="59"/>
      <c r="CR141" s="59"/>
      <c r="CS141" s="59"/>
      <c r="CT141" s="59"/>
      <c r="CU141" s="59"/>
      <c r="CV141" s="59"/>
      <c r="CW141" s="59"/>
      <c r="CX141" s="59"/>
      <c r="CY141" s="59"/>
      <c r="CZ141" s="59"/>
      <c r="DA141" s="59"/>
      <c r="DB141" s="59"/>
      <c r="DC141" s="60"/>
      <c r="DD141" s="40">
        <v>6000</v>
      </c>
      <c r="DE141" s="41"/>
      <c r="DF141" s="41"/>
      <c r="DG141" s="41"/>
      <c r="DH141" s="41"/>
      <c r="DI141" s="41"/>
      <c r="DJ141" s="41"/>
      <c r="DK141" s="41"/>
      <c r="DL141" s="41"/>
      <c r="DM141" s="41"/>
      <c r="DN141" s="41"/>
      <c r="DO141" s="41"/>
      <c r="DP141" s="41"/>
      <c r="DQ141" s="41"/>
      <c r="DR141" s="41"/>
      <c r="DS141" s="42"/>
      <c r="DT141" s="31" t="s">
        <v>209</v>
      </c>
      <c r="DU141" s="53"/>
      <c r="DV141" s="53"/>
      <c r="DW141" s="53"/>
      <c r="DX141" s="53"/>
      <c r="DY141" s="53"/>
      <c r="DZ141" s="53"/>
      <c r="EA141" s="53"/>
      <c r="EB141" s="53"/>
      <c r="EC141" s="53"/>
      <c r="ED141" s="53"/>
      <c r="EE141" s="53"/>
      <c r="EF141" s="53"/>
      <c r="EG141" s="53"/>
      <c r="EH141" s="53"/>
      <c r="EI141" s="54"/>
      <c r="EJ141" s="31" t="s">
        <v>209</v>
      </c>
      <c r="EK141" s="53"/>
      <c r="EL141" s="53"/>
      <c r="EM141" s="53"/>
      <c r="EN141" s="53"/>
      <c r="EO141" s="53"/>
      <c r="EP141" s="53"/>
      <c r="EQ141" s="53"/>
      <c r="ER141" s="53"/>
      <c r="ES141" s="53"/>
      <c r="ET141" s="53"/>
      <c r="EU141" s="53"/>
      <c r="EV141" s="53"/>
      <c r="EW141" s="53"/>
      <c r="EX141" s="53"/>
      <c r="EY141" s="54"/>
    </row>
    <row r="142" spans="1:155" ht="15" customHeight="1" thickBot="1">
      <c r="A142" s="153" t="str">
        <f>'[1]2017'!A129</f>
        <v>Закупка товаров, работ и услуг для обеспечения
государственных (муниципальных) нужд
</v>
      </c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80"/>
      <c r="AS142" s="72" t="s">
        <v>80</v>
      </c>
      <c r="AT142" s="32"/>
      <c r="AU142" s="32"/>
      <c r="AV142" s="32"/>
      <c r="AW142" s="32"/>
      <c r="AX142" s="32"/>
      <c r="AY142" s="32"/>
      <c r="AZ142" s="32"/>
      <c r="BA142" s="32"/>
      <c r="BB142" s="39"/>
      <c r="BC142" s="31" t="s">
        <v>150</v>
      </c>
      <c r="BD142" s="32"/>
      <c r="BE142" s="32"/>
      <c r="BF142" s="32"/>
      <c r="BG142" s="32"/>
      <c r="BH142" s="32"/>
      <c r="BI142" s="32"/>
      <c r="BJ142" s="32"/>
      <c r="BK142" s="32"/>
      <c r="BL142" s="32"/>
      <c r="BM142" s="39"/>
      <c r="BN142" s="52" t="str">
        <f>'[1]2017'!D129</f>
        <v>76400S4920</v>
      </c>
      <c r="BO142" s="53"/>
      <c r="BP142" s="53"/>
      <c r="BQ142" s="53"/>
      <c r="BR142" s="53"/>
      <c r="BS142" s="53"/>
      <c r="BT142" s="53"/>
      <c r="BU142" s="53"/>
      <c r="BV142" s="53"/>
      <c r="BW142" s="53"/>
      <c r="BX142" s="53"/>
      <c r="BY142" s="53"/>
      <c r="BZ142" s="53"/>
      <c r="CA142" s="53"/>
      <c r="CB142" s="54"/>
      <c r="CC142" s="52" t="str">
        <f>'[1]2017'!E129</f>
        <v>200</v>
      </c>
      <c r="CD142" s="53"/>
      <c r="CE142" s="53"/>
      <c r="CF142" s="53"/>
      <c r="CG142" s="53"/>
      <c r="CH142" s="53"/>
      <c r="CI142" s="53"/>
      <c r="CJ142" s="53"/>
      <c r="CK142" s="53"/>
      <c r="CL142" s="53"/>
      <c r="CM142" s="53"/>
      <c r="CN142" s="54"/>
      <c r="CO142" s="58"/>
      <c r="CP142" s="59"/>
      <c r="CQ142" s="59"/>
      <c r="CR142" s="59"/>
      <c r="CS142" s="59"/>
      <c r="CT142" s="59"/>
      <c r="CU142" s="59"/>
      <c r="CV142" s="59"/>
      <c r="CW142" s="59"/>
      <c r="CX142" s="59"/>
      <c r="CY142" s="59"/>
      <c r="CZ142" s="59"/>
      <c r="DA142" s="59"/>
      <c r="DB142" s="59"/>
      <c r="DC142" s="60"/>
      <c r="DD142" s="40">
        <v>6000</v>
      </c>
      <c r="DE142" s="41"/>
      <c r="DF142" s="41"/>
      <c r="DG142" s="41"/>
      <c r="DH142" s="41"/>
      <c r="DI142" s="41"/>
      <c r="DJ142" s="41"/>
      <c r="DK142" s="41"/>
      <c r="DL142" s="41"/>
      <c r="DM142" s="41"/>
      <c r="DN142" s="41"/>
      <c r="DO142" s="41"/>
      <c r="DP142" s="41"/>
      <c r="DQ142" s="41"/>
      <c r="DR142" s="41"/>
      <c r="DS142" s="42"/>
      <c r="DT142" s="31" t="s">
        <v>209</v>
      </c>
      <c r="DU142" s="53"/>
      <c r="DV142" s="53"/>
      <c r="DW142" s="53"/>
      <c r="DX142" s="53"/>
      <c r="DY142" s="53"/>
      <c r="DZ142" s="53"/>
      <c r="EA142" s="53"/>
      <c r="EB142" s="53"/>
      <c r="EC142" s="53"/>
      <c r="ED142" s="53"/>
      <c r="EE142" s="53"/>
      <c r="EF142" s="53"/>
      <c r="EG142" s="53"/>
      <c r="EH142" s="53"/>
      <c r="EI142" s="54"/>
      <c r="EJ142" s="31" t="s">
        <v>209</v>
      </c>
      <c r="EK142" s="53"/>
      <c r="EL142" s="53"/>
      <c r="EM142" s="53"/>
      <c r="EN142" s="53"/>
      <c r="EO142" s="53"/>
      <c r="EP142" s="53"/>
      <c r="EQ142" s="53"/>
      <c r="ER142" s="53"/>
      <c r="ES142" s="53"/>
      <c r="ET142" s="53"/>
      <c r="EU142" s="53"/>
      <c r="EV142" s="53"/>
      <c r="EW142" s="53"/>
      <c r="EX142" s="53"/>
      <c r="EY142" s="54"/>
    </row>
    <row r="143" spans="1:155" ht="15" customHeight="1" thickBot="1">
      <c r="A143" s="153" t="str">
        <f>'[1]2017'!A130</f>
        <v>Иные закупки товаров, работ и услуг для обеспечения
государственных (муниципальных) нужд
</v>
      </c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80"/>
      <c r="AS143" s="72" t="s">
        <v>80</v>
      </c>
      <c r="AT143" s="32"/>
      <c r="AU143" s="32"/>
      <c r="AV143" s="32"/>
      <c r="AW143" s="32"/>
      <c r="AX143" s="32"/>
      <c r="AY143" s="32"/>
      <c r="AZ143" s="32"/>
      <c r="BA143" s="32"/>
      <c r="BB143" s="39"/>
      <c r="BC143" s="31" t="s">
        <v>150</v>
      </c>
      <c r="BD143" s="32"/>
      <c r="BE143" s="32"/>
      <c r="BF143" s="32"/>
      <c r="BG143" s="32"/>
      <c r="BH143" s="32"/>
      <c r="BI143" s="32"/>
      <c r="BJ143" s="32"/>
      <c r="BK143" s="32"/>
      <c r="BL143" s="32"/>
      <c r="BM143" s="39"/>
      <c r="BN143" s="52" t="str">
        <f>'[1]2017'!D130</f>
        <v>76400S4920</v>
      </c>
      <c r="BO143" s="53"/>
      <c r="BP143" s="53"/>
      <c r="BQ143" s="53"/>
      <c r="BR143" s="53"/>
      <c r="BS143" s="53"/>
      <c r="BT143" s="53"/>
      <c r="BU143" s="53"/>
      <c r="BV143" s="53"/>
      <c r="BW143" s="53"/>
      <c r="BX143" s="53"/>
      <c r="BY143" s="53"/>
      <c r="BZ143" s="53"/>
      <c r="CA143" s="53"/>
      <c r="CB143" s="54"/>
      <c r="CC143" s="52" t="str">
        <f>'[1]2017'!E130</f>
        <v>240</v>
      </c>
      <c r="CD143" s="53"/>
      <c r="CE143" s="53"/>
      <c r="CF143" s="53"/>
      <c r="CG143" s="53"/>
      <c r="CH143" s="53"/>
      <c r="CI143" s="53"/>
      <c r="CJ143" s="53"/>
      <c r="CK143" s="53"/>
      <c r="CL143" s="53"/>
      <c r="CM143" s="53"/>
      <c r="CN143" s="54"/>
      <c r="CO143" s="58"/>
      <c r="CP143" s="59"/>
      <c r="CQ143" s="59"/>
      <c r="CR143" s="59"/>
      <c r="CS143" s="59"/>
      <c r="CT143" s="59"/>
      <c r="CU143" s="59"/>
      <c r="CV143" s="59"/>
      <c r="CW143" s="59"/>
      <c r="CX143" s="59"/>
      <c r="CY143" s="59"/>
      <c r="CZ143" s="59"/>
      <c r="DA143" s="59"/>
      <c r="DB143" s="59"/>
      <c r="DC143" s="60"/>
      <c r="DD143" s="40">
        <v>6000</v>
      </c>
      <c r="DE143" s="41"/>
      <c r="DF143" s="41"/>
      <c r="DG143" s="41"/>
      <c r="DH143" s="41"/>
      <c r="DI143" s="41"/>
      <c r="DJ143" s="41"/>
      <c r="DK143" s="41"/>
      <c r="DL143" s="41"/>
      <c r="DM143" s="41"/>
      <c r="DN143" s="41"/>
      <c r="DO143" s="41"/>
      <c r="DP143" s="41"/>
      <c r="DQ143" s="41"/>
      <c r="DR143" s="41"/>
      <c r="DS143" s="42"/>
      <c r="DT143" s="31" t="s">
        <v>209</v>
      </c>
      <c r="DU143" s="53"/>
      <c r="DV143" s="53"/>
      <c r="DW143" s="53"/>
      <c r="DX143" s="53"/>
      <c r="DY143" s="53"/>
      <c r="DZ143" s="53"/>
      <c r="EA143" s="53"/>
      <c r="EB143" s="53"/>
      <c r="EC143" s="53"/>
      <c r="ED143" s="53"/>
      <c r="EE143" s="53"/>
      <c r="EF143" s="53"/>
      <c r="EG143" s="53"/>
      <c r="EH143" s="53"/>
      <c r="EI143" s="54"/>
      <c r="EJ143" s="31" t="s">
        <v>209</v>
      </c>
      <c r="EK143" s="53"/>
      <c r="EL143" s="53"/>
      <c r="EM143" s="53"/>
      <c r="EN143" s="53"/>
      <c r="EO143" s="53"/>
      <c r="EP143" s="53"/>
      <c r="EQ143" s="53"/>
      <c r="ER143" s="53"/>
      <c r="ES143" s="53"/>
      <c r="ET143" s="53"/>
      <c r="EU143" s="53"/>
      <c r="EV143" s="53"/>
      <c r="EW143" s="53"/>
      <c r="EX143" s="53"/>
      <c r="EY143" s="54"/>
    </row>
    <row r="144" spans="1:155" ht="15" customHeight="1" thickBot="1">
      <c r="A144" s="153" t="str">
        <f>'[1]2017'!A131</f>
        <v>Прочая закупка товаров, работ и услуг для обеспечения
государственных (муниципальных) нужд
</v>
      </c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80"/>
      <c r="AS144" s="72" t="s">
        <v>80</v>
      </c>
      <c r="AT144" s="32"/>
      <c r="AU144" s="32"/>
      <c r="AV144" s="32"/>
      <c r="AW144" s="32"/>
      <c r="AX144" s="32"/>
      <c r="AY144" s="32"/>
      <c r="AZ144" s="32"/>
      <c r="BA144" s="32"/>
      <c r="BB144" s="39"/>
      <c r="BC144" s="31" t="s">
        <v>150</v>
      </c>
      <c r="BD144" s="32"/>
      <c r="BE144" s="32"/>
      <c r="BF144" s="32"/>
      <c r="BG144" s="32"/>
      <c r="BH144" s="32"/>
      <c r="BI144" s="32"/>
      <c r="BJ144" s="32"/>
      <c r="BK144" s="32"/>
      <c r="BL144" s="32"/>
      <c r="BM144" s="39"/>
      <c r="BN144" s="52" t="str">
        <f>'[1]2017'!D131</f>
        <v>76400S4920</v>
      </c>
      <c r="BO144" s="53"/>
      <c r="BP144" s="53"/>
      <c r="BQ144" s="53"/>
      <c r="BR144" s="53"/>
      <c r="BS144" s="53"/>
      <c r="BT144" s="53"/>
      <c r="BU144" s="53"/>
      <c r="BV144" s="53"/>
      <c r="BW144" s="53"/>
      <c r="BX144" s="53"/>
      <c r="BY144" s="53"/>
      <c r="BZ144" s="53"/>
      <c r="CA144" s="53"/>
      <c r="CB144" s="54"/>
      <c r="CC144" s="52" t="str">
        <f>'[1]2017'!E131</f>
        <v>244</v>
      </c>
      <c r="CD144" s="53"/>
      <c r="CE144" s="53"/>
      <c r="CF144" s="53"/>
      <c r="CG144" s="53"/>
      <c r="CH144" s="53"/>
      <c r="CI144" s="53"/>
      <c r="CJ144" s="53"/>
      <c r="CK144" s="53"/>
      <c r="CL144" s="53"/>
      <c r="CM144" s="53"/>
      <c r="CN144" s="54"/>
      <c r="CO144" s="58"/>
      <c r="CP144" s="59"/>
      <c r="CQ144" s="59"/>
      <c r="CR144" s="59"/>
      <c r="CS144" s="59"/>
      <c r="CT144" s="59"/>
      <c r="CU144" s="59"/>
      <c r="CV144" s="59"/>
      <c r="CW144" s="59"/>
      <c r="CX144" s="59"/>
      <c r="CY144" s="59"/>
      <c r="CZ144" s="59"/>
      <c r="DA144" s="59"/>
      <c r="DB144" s="59"/>
      <c r="DC144" s="60"/>
      <c r="DD144" s="40">
        <v>6000</v>
      </c>
      <c r="DE144" s="41"/>
      <c r="DF144" s="41"/>
      <c r="DG144" s="41"/>
      <c r="DH144" s="41"/>
      <c r="DI144" s="41"/>
      <c r="DJ144" s="41"/>
      <c r="DK144" s="41"/>
      <c r="DL144" s="41"/>
      <c r="DM144" s="41"/>
      <c r="DN144" s="41"/>
      <c r="DO144" s="41"/>
      <c r="DP144" s="41"/>
      <c r="DQ144" s="41"/>
      <c r="DR144" s="41"/>
      <c r="DS144" s="42"/>
      <c r="DT144" s="31" t="s">
        <v>209</v>
      </c>
      <c r="DU144" s="53"/>
      <c r="DV144" s="53"/>
      <c r="DW144" s="53"/>
      <c r="DX144" s="53"/>
      <c r="DY144" s="53"/>
      <c r="DZ144" s="53"/>
      <c r="EA144" s="53"/>
      <c r="EB144" s="53"/>
      <c r="EC144" s="53"/>
      <c r="ED144" s="53"/>
      <c r="EE144" s="53"/>
      <c r="EF144" s="53"/>
      <c r="EG144" s="53"/>
      <c r="EH144" s="53"/>
      <c r="EI144" s="54"/>
      <c r="EJ144" s="31" t="s">
        <v>209</v>
      </c>
      <c r="EK144" s="53"/>
      <c r="EL144" s="53"/>
      <c r="EM144" s="53"/>
      <c r="EN144" s="53"/>
      <c r="EO144" s="53"/>
      <c r="EP144" s="53"/>
      <c r="EQ144" s="53"/>
      <c r="ER144" s="53"/>
      <c r="ES144" s="53"/>
      <c r="ET144" s="53"/>
      <c r="EU144" s="53"/>
      <c r="EV144" s="53"/>
      <c r="EW144" s="53"/>
      <c r="EX144" s="53"/>
      <c r="EY144" s="54"/>
    </row>
    <row r="145" spans="1:155" ht="15" customHeight="1" thickBot="1">
      <c r="A145" s="34" t="s">
        <v>98</v>
      </c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72" t="s">
        <v>80</v>
      </c>
      <c r="AT145" s="32"/>
      <c r="AU145" s="32"/>
      <c r="AV145" s="32"/>
      <c r="AW145" s="32"/>
      <c r="AX145" s="32"/>
      <c r="AY145" s="32"/>
      <c r="AZ145" s="32"/>
      <c r="BA145" s="32"/>
      <c r="BB145" s="39"/>
      <c r="BC145" s="31" t="s">
        <v>150</v>
      </c>
      <c r="BD145" s="32"/>
      <c r="BE145" s="32"/>
      <c r="BF145" s="32"/>
      <c r="BG145" s="32"/>
      <c r="BH145" s="32"/>
      <c r="BI145" s="32"/>
      <c r="BJ145" s="32"/>
      <c r="BK145" s="32"/>
      <c r="BL145" s="32"/>
      <c r="BM145" s="39"/>
      <c r="BN145" s="52" t="str">
        <f>$BN$144</f>
        <v>76400S4920</v>
      </c>
      <c r="BO145" s="53"/>
      <c r="BP145" s="53"/>
      <c r="BQ145" s="53"/>
      <c r="BR145" s="53"/>
      <c r="BS145" s="53"/>
      <c r="BT145" s="53"/>
      <c r="BU145" s="53"/>
      <c r="BV145" s="53"/>
      <c r="BW145" s="53"/>
      <c r="BX145" s="53"/>
      <c r="BY145" s="53"/>
      <c r="BZ145" s="53"/>
      <c r="CA145" s="53"/>
      <c r="CB145" s="54"/>
      <c r="CC145" s="31" t="s">
        <v>91</v>
      </c>
      <c r="CD145" s="32"/>
      <c r="CE145" s="32"/>
      <c r="CF145" s="32"/>
      <c r="CG145" s="32"/>
      <c r="CH145" s="32"/>
      <c r="CI145" s="32"/>
      <c r="CJ145" s="32"/>
      <c r="CK145" s="32"/>
      <c r="CL145" s="32"/>
      <c r="CM145" s="32"/>
      <c r="CN145" s="39"/>
      <c r="CO145" s="31" t="s">
        <v>99</v>
      </c>
      <c r="CP145" s="32"/>
      <c r="CQ145" s="32"/>
      <c r="CR145" s="32"/>
      <c r="CS145" s="32"/>
      <c r="CT145" s="32"/>
      <c r="CU145" s="32"/>
      <c r="CV145" s="32"/>
      <c r="CW145" s="32"/>
      <c r="CX145" s="32"/>
      <c r="CY145" s="32"/>
      <c r="CZ145" s="32"/>
      <c r="DA145" s="32"/>
      <c r="DB145" s="32"/>
      <c r="DC145" s="39"/>
      <c r="DD145" s="40">
        <v>6000</v>
      </c>
      <c r="DE145" s="41"/>
      <c r="DF145" s="41"/>
      <c r="DG145" s="41"/>
      <c r="DH145" s="41"/>
      <c r="DI145" s="41"/>
      <c r="DJ145" s="41"/>
      <c r="DK145" s="41"/>
      <c r="DL145" s="41"/>
      <c r="DM145" s="41"/>
      <c r="DN145" s="41"/>
      <c r="DO145" s="41"/>
      <c r="DP145" s="41"/>
      <c r="DQ145" s="41"/>
      <c r="DR145" s="41"/>
      <c r="DS145" s="42"/>
      <c r="DT145" s="31" t="s">
        <v>209</v>
      </c>
      <c r="DU145" s="53"/>
      <c r="DV145" s="53"/>
      <c r="DW145" s="53"/>
      <c r="DX145" s="53"/>
      <c r="DY145" s="53"/>
      <c r="DZ145" s="53"/>
      <c r="EA145" s="53"/>
      <c r="EB145" s="53"/>
      <c r="EC145" s="53"/>
      <c r="ED145" s="53"/>
      <c r="EE145" s="53"/>
      <c r="EF145" s="53"/>
      <c r="EG145" s="53"/>
      <c r="EH145" s="53"/>
      <c r="EI145" s="54"/>
      <c r="EJ145" s="31" t="s">
        <v>209</v>
      </c>
      <c r="EK145" s="53"/>
      <c r="EL145" s="53"/>
      <c r="EM145" s="53"/>
      <c r="EN145" s="53"/>
      <c r="EO145" s="53"/>
      <c r="EP145" s="53"/>
      <c r="EQ145" s="53"/>
      <c r="ER145" s="53"/>
      <c r="ES145" s="53"/>
      <c r="ET145" s="53"/>
      <c r="EU145" s="53"/>
      <c r="EV145" s="53"/>
      <c r="EW145" s="53"/>
      <c r="EX145" s="53"/>
      <c r="EY145" s="54"/>
    </row>
    <row r="146" spans="1:155" ht="15" customHeight="1" thickBot="1">
      <c r="A146" s="153" t="str">
        <f>'[1]2017'!A132</f>
        <v>Непрограммные расходы органов местного самоуправления полномочиями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</v>
      </c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80"/>
      <c r="AS146" s="72" t="s">
        <v>80</v>
      </c>
      <c r="AT146" s="32"/>
      <c r="AU146" s="32"/>
      <c r="AV146" s="32"/>
      <c r="AW146" s="32"/>
      <c r="AX146" s="32"/>
      <c r="AY146" s="32"/>
      <c r="AZ146" s="32"/>
      <c r="BA146" s="32"/>
      <c r="BB146" s="39"/>
      <c r="BC146" s="31" t="s">
        <v>150</v>
      </c>
      <c r="BD146" s="32"/>
      <c r="BE146" s="32"/>
      <c r="BF146" s="32"/>
      <c r="BG146" s="32"/>
      <c r="BH146" s="32"/>
      <c r="BI146" s="32"/>
      <c r="BJ146" s="32"/>
      <c r="BK146" s="32"/>
      <c r="BL146" s="32"/>
      <c r="BM146" s="39"/>
      <c r="BN146" s="52" t="str">
        <f>'[1]2017'!D132</f>
        <v>7640075080</v>
      </c>
      <c r="BO146" s="53"/>
      <c r="BP146" s="53"/>
      <c r="BQ146" s="53"/>
      <c r="BR146" s="53"/>
      <c r="BS146" s="53"/>
      <c r="BT146" s="53"/>
      <c r="BU146" s="53"/>
      <c r="BV146" s="53"/>
      <c r="BW146" s="53"/>
      <c r="BX146" s="53"/>
      <c r="BY146" s="53"/>
      <c r="BZ146" s="53"/>
      <c r="CA146" s="53"/>
      <c r="CB146" s="54"/>
      <c r="CC146" s="52"/>
      <c r="CD146" s="53"/>
      <c r="CE146" s="53"/>
      <c r="CF146" s="53"/>
      <c r="CG146" s="53"/>
      <c r="CH146" s="53"/>
      <c r="CI146" s="53"/>
      <c r="CJ146" s="53"/>
      <c r="CK146" s="53"/>
      <c r="CL146" s="53"/>
      <c r="CM146" s="53"/>
      <c r="CN146" s="54"/>
      <c r="CO146" s="58"/>
      <c r="CP146" s="59"/>
      <c r="CQ146" s="59"/>
      <c r="CR146" s="59"/>
      <c r="CS146" s="59"/>
      <c r="CT146" s="59"/>
      <c r="CU146" s="59"/>
      <c r="CV146" s="59"/>
      <c r="CW146" s="59"/>
      <c r="CX146" s="59"/>
      <c r="CY146" s="59"/>
      <c r="CZ146" s="59"/>
      <c r="DA146" s="59"/>
      <c r="DB146" s="59"/>
      <c r="DC146" s="60"/>
      <c r="DD146" s="40">
        <v>133000</v>
      </c>
      <c r="DE146" s="41"/>
      <c r="DF146" s="41"/>
      <c r="DG146" s="41"/>
      <c r="DH146" s="41"/>
      <c r="DI146" s="41"/>
      <c r="DJ146" s="41"/>
      <c r="DK146" s="41"/>
      <c r="DL146" s="41"/>
      <c r="DM146" s="41"/>
      <c r="DN146" s="41"/>
      <c r="DO146" s="41"/>
      <c r="DP146" s="41"/>
      <c r="DQ146" s="41"/>
      <c r="DR146" s="41"/>
      <c r="DS146" s="42"/>
      <c r="DT146" s="31" t="s">
        <v>207</v>
      </c>
      <c r="DU146" s="32"/>
      <c r="DV146" s="32"/>
      <c r="DW146" s="32"/>
      <c r="DX146" s="32"/>
      <c r="DY146" s="32"/>
      <c r="DZ146" s="32"/>
      <c r="EA146" s="32"/>
      <c r="EB146" s="32"/>
      <c r="EC146" s="32"/>
      <c r="ED146" s="32"/>
      <c r="EE146" s="32"/>
      <c r="EF146" s="32"/>
      <c r="EG146" s="32"/>
      <c r="EH146" s="32"/>
      <c r="EI146" s="39"/>
      <c r="EJ146" s="31" t="s">
        <v>207</v>
      </c>
      <c r="EK146" s="32"/>
      <c r="EL146" s="32"/>
      <c r="EM146" s="32"/>
      <c r="EN146" s="32"/>
      <c r="EO146" s="32"/>
      <c r="EP146" s="32"/>
      <c r="EQ146" s="32"/>
      <c r="ER146" s="32"/>
      <c r="ES146" s="32"/>
      <c r="ET146" s="32"/>
      <c r="EU146" s="32"/>
      <c r="EV146" s="32"/>
      <c r="EW146" s="32"/>
      <c r="EX146" s="32"/>
      <c r="EY146" s="39"/>
    </row>
    <row r="147" spans="1:155" ht="15" customHeight="1" thickBot="1">
      <c r="A147" s="153" t="str">
        <f>'[1]2017'!A133</f>
        <v>Закупка товаров, работ и услуг для обеспечения
государственных (муниципальных) нужд
</v>
      </c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80"/>
      <c r="AS147" s="72" t="s">
        <v>80</v>
      </c>
      <c r="AT147" s="32"/>
      <c r="AU147" s="32"/>
      <c r="AV147" s="32"/>
      <c r="AW147" s="32"/>
      <c r="AX147" s="32"/>
      <c r="AY147" s="32"/>
      <c r="AZ147" s="32"/>
      <c r="BA147" s="32"/>
      <c r="BB147" s="39"/>
      <c r="BC147" s="31" t="s">
        <v>150</v>
      </c>
      <c r="BD147" s="32"/>
      <c r="BE147" s="32"/>
      <c r="BF147" s="32"/>
      <c r="BG147" s="32"/>
      <c r="BH147" s="32"/>
      <c r="BI147" s="32"/>
      <c r="BJ147" s="32"/>
      <c r="BK147" s="32"/>
      <c r="BL147" s="32"/>
      <c r="BM147" s="39"/>
      <c r="BN147" s="52" t="str">
        <f>'[1]2017'!D133</f>
        <v>7640075080</v>
      </c>
      <c r="BO147" s="53"/>
      <c r="BP147" s="53"/>
      <c r="BQ147" s="53"/>
      <c r="BR147" s="53"/>
      <c r="BS147" s="53"/>
      <c r="BT147" s="53"/>
      <c r="BU147" s="53"/>
      <c r="BV147" s="53"/>
      <c r="BW147" s="53"/>
      <c r="BX147" s="53"/>
      <c r="BY147" s="53"/>
      <c r="BZ147" s="53"/>
      <c r="CA147" s="53"/>
      <c r="CB147" s="54"/>
      <c r="CC147" s="52" t="str">
        <f>'[1]2017'!E133</f>
        <v>200</v>
      </c>
      <c r="CD147" s="53"/>
      <c r="CE147" s="53"/>
      <c r="CF147" s="53"/>
      <c r="CG147" s="53"/>
      <c r="CH147" s="53"/>
      <c r="CI147" s="53"/>
      <c r="CJ147" s="53"/>
      <c r="CK147" s="53"/>
      <c r="CL147" s="53"/>
      <c r="CM147" s="53"/>
      <c r="CN147" s="54"/>
      <c r="CO147" s="58"/>
      <c r="CP147" s="59"/>
      <c r="CQ147" s="59"/>
      <c r="CR147" s="59"/>
      <c r="CS147" s="59"/>
      <c r="CT147" s="59"/>
      <c r="CU147" s="59"/>
      <c r="CV147" s="59"/>
      <c r="CW147" s="59"/>
      <c r="CX147" s="59"/>
      <c r="CY147" s="59"/>
      <c r="CZ147" s="59"/>
      <c r="DA147" s="59"/>
      <c r="DB147" s="59"/>
      <c r="DC147" s="60"/>
      <c r="DD147" s="40">
        <v>133000</v>
      </c>
      <c r="DE147" s="41"/>
      <c r="DF147" s="41"/>
      <c r="DG147" s="41"/>
      <c r="DH147" s="41"/>
      <c r="DI147" s="41"/>
      <c r="DJ147" s="41"/>
      <c r="DK147" s="41"/>
      <c r="DL147" s="41"/>
      <c r="DM147" s="41"/>
      <c r="DN147" s="41"/>
      <c r="DO147" s="41"/>
      <c r="DP147" s="41"/>
      <c r="DQ147" s="41"/>
      <c r="DR147" s="41"/>
      <c r="DS147" s="42"/>
      <c r="DT147" s="31" t="s">
        <v>207</v>
      </c>
      <c r="DU147" s="32"/>
      <c r="DV147" s="32"/>
      <c r="DW147" s="32"/>
      <c r="DX147" s="32"/>
      <c r="DY147" s="32"/>
      <c r="DZ147" s="32"/>
      <c r="EA147" s="32"/>
      <c r="EB147" s="32"/>
      <c r="EC147" s="32"/>
      <c r="ED147" s="32"/>
      <c r="EE147" s="32"/>
      <c r="EF147" s="32"/>
      <c r="EG147" s="32"/>
      <c r="EH147" s="32"/>
      <c r="EI147" s="39"/>
      <c r="EJ147" s="31" t="s">
        <v>207</v>
      </c>
      <c r="EK147" s="32"/>
      <c r="EL147" s="32"/>
      <c r="EM147" s="32"/>
      <c r="EN147" s="32"/>
      <c r="EO147" s="32"/>
      <c r="EP147" s="32"/>
      <c r="EQ147" s="32"/>
      <c r="ER147" s="32"/>
      <c r="ES147" s="32"/>
      <c r="ET147" s="32"/>
      <c r="EU147" s="32"/>
      <c r="EV147" s="32"/>
      <c r="EW147" s="32"/>
      <c r="EX147" s="32"/>
      <c r="EY147" s="39"/>
    </row>
    <row r="148" spans="1:155" ht="15" customHeight="1" thickBot="1">
      <c r="A148" s="153" t="str">
        <f>'[1]2017'!A134</f>
        <v>Иные закупки товаров, работ и услуг для обеспечения
государственных (муниципальных) нужд
</v>
      </c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80"/>
      <c r="AS148" s="72" t="s">
        <v>80</v>
      </c>
      <c r="AT148" s="32"/>
      <c r="AU148" s="32"/>
      <c r="AV148" s="32"/>
      <c r="AW148" s="32"/>
      <c r="AX148" s="32"/>
      <c r="AY148" s="32"/>
      <c r="AZ148" s="32"/>
      <c r="BA148" s="32"/>
      <c r="BB148" s="39"/>
      <c r="BC148" s="31" t="s">
        <v>150</v>
      </c>
      <c r="BD148" s="32"/>
      <c r="BE148" s="32"/>
      <c r="BF148" s="32"/>
      <c r="BG148" s="32"/>
      <c r="BH148" s="32"/>
      <c r="BI148" s="32"/>
      <c r="BJ148" s="32"/>
      <c r="BK148" s="32"/>
      <c r="BL148" s="32"/>
      <c r="BM148" s="39"/>
      <c r="BN148" s="52" t="str">
        <f>'[1]2017'!D134</f>
        <v>7640075080</v>
      </c>
      <c r="BO148" s="53"/>
      <c r="BP148" s="53"/>
      <c r="BQ148" s="53"/>
      <c r="BR148" s="53"/>
      <c r="BS148" s="53"/>
      <c r="BT148" s="53"/>
      <c r="BU148" s="53"/>
      <c r="BV148" s="53"/>
      <c r="BW148" s="53"/>
      <c r="BX148" s="53"/>
      <c r="BY148" s="53"/>
      <c r="BZ148" s="53"/>
      <c r="CA148" s="53"/>
      <c r="CB148" s="54"/>
      <c r="CC148" s="52" t="str">
        <f>'[1]2017'!E134</f>
        <v>240</v>
      </c>
      <c r="CD148" s="53"/>
      <c r="CE148" s="53"/>
      <c r="CF148" s="53"/>
      <c r="CG148" s="53"/>
      <c r="CH148" s="53"/>
      <c r="CI148" s="53"/>
      <c r="CJ148" s="53"/>
      <c r="CK148" s="53"/>
      <c r="CL148" s="53"/>
      <c r="CM148" s="53"/>
      <c r="CN148" s="54"/>
      <c r="CO148" s="58"/>
      <c r="CP148" s="59"/>
      <c r="CQ148" s="59"/>
      <c r="CR148" s="59"/>
      <c r="CS148" s="59"/>
      <c r="CT148" s="59"/>
      <c r="CU148" s="59"/>
      <c r="CV148" s="59"/>
      <c r="CW148" s="59"/>
      <c r="CX148" s="59"/>
      <c r="CY148" s="59"/>
      <c r="CZ148" s="59"/>
      <c r="DA148" s="59"/>
      <c r="DB148" s="59"/>
      <c r="DC148" s="60"/>
      <c r="DD148" s="40">
        <v>133000</v>
      </c>
      <c r="DE148" s="41"/>
      <c r="DF148" s="41"/>
      <c r="DG148" s="41"/>
      <c r="DH148" s="41"/>
      <c r="DI148" s="41"/>
      <c r="DJ148" s="41"/>
      <c r="DK148" s="41"/>
      <c r="DL148" s="41"/>
      <c r="DM148" s="41"/>
      <c r="DN148" s="41"/>
      <c r="DO148" s="41"/>
      <c r="DP148" s="41"/>
      <c r="DQ148" s="41"/>
      <c r="DR148" s="41"/>
      <c r="DS148" s="42"/>
      <c r="DT148" s="31" t="s">
        <v>207</v>
      </c>
      <c r="DU148" s="32"/>
      <c r="DV148" s="32"/>
      <c r="DW148" s="32"/>
      <c r="DX148" s="32"/>
      <c r="DY148" s="32"/>
      <c r="DZ148" s="32"/>
      <c r="EA148" s="32"/>
      <c r="EB148" s="32"/>
      <c r="EC148" s="32"/>
      <c r="ED148" s="32"/>
      <c r="EE148" s="32"/>
      <c r="EF148" s="32"/>
      <c r="EG148" s="32"/>
      <c r="EH148" s="32"/>
      <c r="EI148" s="39"/>
      <c r="EJ148" s="31" t="s">
        <v>207</v>
      </c>
      <c r="EK148" s="32"/>
      <c r="EL148" s="32"/>
      <c r="EM148" s="32"/>
      <c r="EN148" s="32"/>
      <c r="EO148" s="32"/>
      <c r="EP148" s="32"/>
      <c r="EQ148" s="32"/>
      <c r="ER148" s="32"/>
      <c r="ES148" s="32"/>
      <c r="ET148" s="32"/>
      <c r="EU148" s="32"/>
      <c r="EV148" s="32"/>
      <c r="EW148" s="32"/>
      <c r="EX148" s="32"/>
      <c r="EY148" s="39"/>
    </row>
    <row r="149" spans="1:155" ht="15" customHeight="1" thickBot="1">
      <c r="A149" s="153" t="str">
        <f>'[1]2017'!A135</f>
        <v>Прочая закупка товаров, работ и услуг для обеспечения
государственных (муниципальных) нужд
</v>
      </c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80"/>
      <c r="AS149" s="72" t="s">
        <v>80</v>
      </c>
      <c r="AT149" s="32"/>
      <c r="AU149" s="32"/>
      <c r="AV149" s="32"/>
      <c r="AW149" s="32"/>
      <c r="AX149" s="32"/>
      <c r="AY149" s="32"/>
      <c r="AZ149" s="32"/>
      <c r="BA149" s="32"/>
      <c r="BB149" s="39"/>
      <c r="BC149" s="31" t="s">
        <v>150</v>
      </c>
      <c r="BD149" s="32"/>
      <c r="BE149" s="32"/>
      <c r="BF149" s="32"/>
      <c r="BG149" s="32"/>
      <c r="BH149" s="32"/>
      <c r="BI149" s="32"/>
      <c r="BJ149" s="32"/>
      <c r="BK149" s="32"/>
      <c r="BL149" s="32"/>
      <c r="BM149" s="39"/>
      <c r="BN149" s="52" t="str">
        <f>'[1]2017'!D135</f>
        <v>7640075080</v>
      </c>
      <c r="BO149" s="53"/>
      <c r="BP149" s="53"/>
      <c r="BQ149" s="53"/>
      <c r="BR149" s="53"/>
      <c r="BS149" s="53"/>
      <c r="BT149" s="53"/>
      <c r="BU149" s="53"/>
      <c r="BV149" s="53"/>
      <c r="BW149" s="53"/>
      <c r="BX149" s="53"/>
      <c r="BY149" s="53"/>
      <c r="BZ149" s="53"/>
      <c r="CA149" s="53"/>
      <c r="CB149" s="54"/>
      <c r="CC149" s="52" t="str">
        <f>'[1]2017'!E135</f>
        <v>244</v>
      </c>
      <c r="CD149" s="53"/>
      <c r="CE149" s="53"/>
      <c r="CF149" s="53"/>
      <c r="CG149" s="53"/>
      <c r="CH149" s="53"/>
      <c r="CI149" s="53"/>
      <c r="CJ149" s="53"/>
      <c r="CK149" s="53"/>
      <c r="CL149" s="53"/>
      <c r="CM149" s="53"/>
      <c r="CN149" s="54"/>
      <c r="CO149" s="58"/>
      <c r="CP149" s="59"/>
      <c r="CQ149" s="59"/>
      <c r="CR149" s="59"/>
      <c r="CS149" s="59"/>
      <c r="CT149" s="59"/>
      <c r="CU149" s="59"/>
      <c r="CV149" s="59"/>
      <c r="CW149" s="59"/>
      <c r="CX149" s="59"/>
      <c r="CY149" s="59"/>
      <c r="CZ149" s="59"/>
      <c r="DA149" s="59"/>
      <c r="DB149" s="59"/>
      <c r="DC149" s="60"/>
      <c r="DD149" s="40">
        <v>133000</v>
      </c>
      <c r="DE149" s="41"/>
      <c r="DF149" s="41"/>
      <c r="DG149" s="41"/>
      <c r="DH149" s="41"/>
      <c r="DI149" s="41"/>
      <c r="DJ149" s="41"/>
      <c r="DK149" s="41"/>
      <c r="DL149" s="41"/>
      <c r="DM149" s="41"/>
      <c r="DN149" s="41"/>
      <c r="DO149" s="41"/>
      <c r="DP149" s="41"/>
      <c r="DQ149" s="41"/>
      <c r="DR149" s="41"/>
      <c r="DS149" s="42"/>
      <c r="DT149" s="31" t="s">
        <v>207</v>
      </c>
      <c r="DU149" s="32"/>
      <c r="DV149" s="32"/>
      <c r="DW149" s="32"/>
      <c r="DX149" s="32"/>
      <c r="DY149" s="32"/>
      <c r="DZ149" s="32"/>
      <c r="EA149" s="32"/>
      <c r="EB149" s="32"/>
      <c r="EC149" s="32"/>
      <c r="ED149" s="32"/>
      <c r="EE149" s="32"/>
      <c r="EF149" s="32"/>
      <c r="EG149" s="32"/>
      <c r="EH149" s="32"/>
      <c r="EI149" s="39"/>
      <c r="EJ149" s="31" t="s">
        <v>207</v>
      </c>
      <c r="EK149" s="32"/>
      <c r="EL149" s="32"/>
      <c r="EM149" s="32"/>
      <c r="EN149" s="32"/>
      <c r="EO149" s="32"/>
      <c r="EP149" s="32"/>
      <c r="EQ149" s="32"/>
      <c r="ER149" s="32"/>
      <c r="ES149" s="32"/>
      <c r="ET149" s="32"/>
      <c r="EU149" s="32"/>
      <c r="EV149" s="32"/>
      <c r="EW149" s="32"/>
      <c r="EX149" s="32"/>
      <c r="EY149" s="39"/>
    </row>
    <row r="150" spans="1:155" ht="15" customHeight="1" thickBot="1">
      <c r="A150" s="34" t="s">
        <v>98</v>
      </c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72" t="s">
        <v>80</v>
      </c>
      <c r="AT150" s="32"/>
      <c r="AU150" s="32"/>
      <c r="AV150" s="32"/>
      <c r="AW150" s="32"/>
      <c r="AX150" s="32"/>
      <c r="AY150" s="32"/>
      <c r="AZ150" s="32"/>
      <c r="BA150" s="32"/>
      <c r="BB150" s="39"/>
      <c r="BC150" s="31" t="s">
        <v>150</v>
      </c>
      <c r="BD150" s="32"/>
      <c r="BE150" s="32"/>
      <c r="BF150" s="32"/>
      <c r="BG150" s="32"/>
      <c r="BH150" s="32"/>
      <c r="BI150" s="32"/>
      <c r="BJ150" s="32"/>
      <c r="BK150" s="32"/>
      <c r="BL150" s="32"/>
      <c r="BM150" s="39"/>
      <c r="BN150" s="31" t="str">
        <f>$BN$148</f>
        <v>7640075080</v>
      </c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9"/>
      <c r="CC150" s="31" t="s">
        <v>91</v>
      </c>
      <c r="CD150" s="32"/>
      <c r="CE150" s="32"/>
      <c r="CF150" s="32"/>
      <c r="CG150" s="32"/>
      <c r="CH150" s="32"/>
      <c r="CI150" s="32"/>
      <c r="CJ150" s="32"/>
      <c r="CK150" s="32"/>
      <c r="CL150" s="32"/>
      <c r="CM150" s="32"/>
      <c r="CN150" s="39"/>
      <c r="CO150" s="31" t="s">
        <v>99</v>
      </c>
      <c r="CP150" s="32"/>
      <c r="CQ150" s="32"/>
      <c r="CR150" s="32"/>
      <c r="CS150" s="32"/>
      <c r="CT150" s="32"/>
      <c r="CU150" s="32"/>
      <c r="CV150" s="32"/>
      <c r="CW150" s="32"/>
      <c r="CX150" s="32"/>
      <c r="CY150" s="32"/>
      <c r="CZ150" s="32"/>
      <c r="DA150" s="32"/>
      <c r="DB150" s="32"/>
      <c r="DC150" s="39"/>
      <c r="DD150" s="40">
        <v>133000</v>
      </c>
      <c r="DE150" s="41"/>
      <c r="DF150" s="41"/>
      <c r="DG150" s="41"/>
      <c r="DH150" s="41"/>
      <c r="DI150" s="41"/>
      <c r="DJ150" s="41"/>
      <c r="DK150" s="41"/>
      <c r="DL150" s="41"/>
      <c r="DM150" s="41"/>
      <c r="DN150" s="41"/>
      <c r="DO150" s="41"/>
      <c r="DP150" s="41"/>
      <c r="DQ150" s="41"/>
      <c r="DR150" s="41"/>
      <c r="DS150" s="42"/>
      <c r="DT150" s="31" t="s">
        <v>207</v>
      </c>
      <c r="DU150" s="32"/>
      <c r="DV150" s="32"/>
      <c r="DW150" s="32"/>
      <c r="DX150" s="32"/>
      <c r="DY150" s="32"/>
      <c r="DZ150" s="32"/>
      <c r="EA150" s="32"/>
      <c r="EB150" s="32"/>
      <c r="EC150" s="32"/>
      <c r="ED150" s="32"/>
      <c r="EE150" s="32"/>
      <c r="EF150" s="32"/>
      <c r="EG150" s="32"/>
      <c r="EH150" s="32"/>
      <c r="EI150" s="39"/>
      <c r="EJ150" s="31" t="s">
        <v>207</v>
      </c>
      <c r="EK150" s="32"/>
      <c r="EL150" s="32"/>
      <c r="EM150" s="32"/>
      <c r="EN150" s="32"/>
      <c r="EO150" s="32"/>
      <c r="EP150" s="32"/>
      <c r="EQ150" s="32"/>
      <c r="ER150" s="32"/>
      <c r="ES150" s="32"/>
      <c r="ET150" s="32"/>
      <c r="EU150" s="32"/>
      <c r="EV150" s="32"/>
      <c r="EW150" s="32"/>
      <c r="EX150" s="32"/>
      <c r="EY150" s="39"/>
    </row>
    <row r="151" spans="1:155" ht="15" customHeight="1" thickBot="1">
      <c r="A151" s="153" t="str">
        <f>'[1]2017'!A136</f>
        <v>Софинансирование непрограммных расходов органов местного самоуправления полномочиями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</v>
      </c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80"/>
      <c r="AS151" s="72" t="s">
        <v>80</v>
      </c>
      <c r="AT151" s="32"/>
      <c r="AU151" s="32"/>
      <c r="AV151" s="32"/>
      <c r="AW151" s="32"/>
      <c r="AX151" s="32"/>
      <c r="AY151" s="32"/>
      <c r="AZ151" s="32"/>
      <c r="BA151" s="32"/>
      <c r="BB151" s="39"/>
      <c r="BC151" s="31" t="s">
        <v>150</v>
      </c>
      <c r="BD151" s="32"/>
      <c r="BE151" s="32"/>
      <c r="BF151" s="32"/>
      <c r="BG151" s="32"/>
      <c r="BH151" s="32"/>
      <c r="BI151" s="32"/>
      <c r="BJ151" s="32"/>
      <c r="BK151" s="32"/>
      <c r="BL151" s="32"/>
      <c r="BM151" s="39"/>
      <c r="BN151" s="52" t="str">
        <f>'[1]2017'!D136</f>
        <v>76400S5080</v>
      </c>
      <c r="BO151" s="53"/>
      <c r="BP151" s="53"/>
      <c r="BQ151" s="53"/>
      <c r="BR151" s="53"/>
      <c r="BS151" s="53"/>
      <c r="BT151" s="53"/>
      <c r="BU151" s="53"/>
      <c r="BV151" s="53"/>
      <c r="BW151" s="53"/>
      <c r="BX151" s="53"/>
      <c r="BY151" s="53"/>
      <c r="BZ151" s="53"/>
      <c r="CA151" s="53"/>
      <c r="CB151" s="54"/>
      <c r="CC151" s="52"/>
      <c r="CD151" s="53"/>
      <c r="CE151" s="53"/>
      <c r="CF151" s="53"/>
      <c r="CG151" s="53"/>
      <c r="CH151" s="53"/>
      <c r="CI151" s="53"/>
      <c r="CJ151" s="53"/>
      <c r="CK151" s="53"/>
      <c r="CL151" s="53"/>
      <c r="CM151" s="53"/>
      <c r="CN151" s="54"/>
      <c r="CO151" s="58"/>
      <c r="CP151" s="59"/>
      <c r="CQ151" s="59"/>
      <c r="CR151" s="59"/>
      <c r="CS151" s="59"/>
      <c r="CT151" s="59"/>
      <c r="CU151" s="59"/>
      <c r="CV151" s="59"/>
      <c r="CW151" s="59"/>
      <c r="CX151" s="59"/>
      <c r="CY151" s="59"/>
      <c r="CZ151" s="59"/>
      <c r="DA151" s="59"/>
      <c r="DB151" s="59"/>
      <c r="DC151" s="60"/>
      <c r="DD151" s="40">
        <v>2000</v>
      </c>
      <c r="DE151" s="41"/>
      <c r="DF151" s="41"/>
      <c r="DG151" s="41"/>
      <c r="DH151" s="41"/>
      <c r="DI151" s="41"/>
      <c r="DJ151" s="41"/>
      <c r="DK151" s="41"/>
      <c r="DL151" s="41"/>
      <c r="DM151" s="41"/>
      <c r="DN151" s="41"/>
      <c r="DO151" s="41"/>
      <c r="DP151" s="41"/>
      <c r="DQ151" s="41"/>
      <c r="DR151" s="41"/>
      <c r="DS151" s="42"/>
      <c r="DT151" s="31" t="s">
        <v>210</v>
      </c>
      <c r="DU151" s="32"/>
      <c r="DV151" s="32"/>
      <c r="DW151" s="32"/>
      <c r="DX151" s="32"/>
      <c r="DY151" s="32"/>
      <c r="DZ151" s="32"/>
      <c r="EA151" s="32"/>
      <c r="EB151" s="32"/>
      <c r="EC151" s="32"/>
      <c r="ED151" s="32"/>
      <c r="EE151" s="32"/>
      <c r="EF151" s="32"/>
      <c r="EG151" s="32"/>
      <c r="EH151" s="32"/>
      <c r="EI151" s="39"/>
      <c r="EJ151" s="31" t="s">
        <v>210</v>
      </c>
      <c r="EK151" s="32"/>
      <c r="EL151" s="32"/>
      <c r="EM151" s="32"/>
      <c r="EN151" s="32"/>
      <c r="EO151" s="32"/>
      <c r="EP151" s="32"/>
      <c r="EQ151" s="32"/>
      <c r="ER151" s="32"/>
      <c r="ES151" s="32"/>
      <c r="ET151" s="32"/>
      <c r="EU151" s="32"/>
      <c r="EV151" s="32"/>
      <c r="EW151" s="32"/>
      <c r="EX151" s="32"/>
      <c r="EY151" s="39"/>
    </row>
    <row r="152" spans="1:155" ht="15" customHeight="1" thickBot="1">
      <c r="A152" s="153" t="str">
        <f>'[1]2017'!A137</f>
        <v>Закупка товаров, работ и услуг для обеспечения
государственных (муниципальных) нужд
</v>
      </c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80"/>
      <c r="AS152" s="72" t="s">
        <v>80</v>
      </c>
      <c r="AT152" s="32"/>
      <c r="AU152" s="32"/>
      <c r="AV152" s="32"/>
      <c r="AW152" s="32"/>
      <c r="AX152" s="32"/>
      <c r="AY152" s="32"/>
      <c r="AZ152" s="32"/>
      <c r="BA152" s="32"/>
      <c r="BB152" s="39"/>
      <c r="BC152" s="31" t="s">
        <v>150</v>
      </c>
      <c r="BD152" s="32"/>
      <c r="BE152" s="32"/>
      <c r="BF152" s="32"/>
      <c r="BG152" s="32"/>
      <c r="BH152" s="32"/>
      <c r="BI152" s="32"/>
      <c r="BJ152" s="32"/>
      <c r="BK152" s="32"/>
      <c r="BL152" s="32"/>
      <c r="BM152" s="39"/>
      <c r="BN152" s="52" t="str">
        <f>'[1]2017'!D137</f>
        <v>76400S5080</v>
      </c>
      <c r="BO152" s="53"/>
      <c r="BP152" s="53"/>
      <c r="BQ152" s="53"/>
      <c r="BR152" s="53"/>
      <c r="BS152" s="53"/>
      <c r="BT152" s="53"/>
      <c r="BU152" s="53"/>
      <c r="BV152" s="53"/>
      <c r="BW152" s="53"/>
      <c r="BX152" s="53"/>
      <c r="BY152" s="53"/>
      <c r="BZ152" s="53"/>
      <c r="CA152" s="53"/>
      <c r="CB152" s="54"/>
      <c r="CC152" s="52" t="str">
        <f>'[1]2017'!E137</f>
        <v>200</v>
      </c>
      <c r="CD152" s="53"/>
      <c r="CE152" s="53"/>
      <c r="CF152" s="53"/>
      <c r="CG152" s="53"/>
      <c r="CH152" s="53"/>
      <c r="CI152" s="53"/>
      <c r="CJ152" s="53"/>
      <c r="CK152" s="53"/>
      <c r="CL152" s="53"/>
      <c r="CM152" s="53"/>
      <c r="CN152" s="54"/>
      <c r="CO152" s="58"/>
      <c r="CP152" s="59"/>
      <c r="CQ152" s="59"/>
      <c r="CR152" s="59"/>
      <c r="CS152" s="59"/>
      <c r="CT152" s="59"/>
      <c r="CU152" s="59"/>
      <c r="CV152" s="59"/>
      <c r="CW152" s="59"/>
      <c r="CX152" s="59"/>
      <c r="CY152" s="59"/>
      <c r="CZ152" s="59"/>
      <c r="DA152" s="59"/>
      <c r="DB152" s="59"/>
      <c r="DC152" s="60"/>
      <c r="DD152" s="40">
        <v>2000</v>
      </c>
      <c r="DE152" s="41"/>
      <c r="DF152" s="41"/>
      <c r="DG152" s="41"/>
      <c r="DH152" s="41"/>
      <c r="DI152" s="41"/>
      <c r="DJ152" s="41"/>
      <c r="DK152" s="41"/>
      <c r="DL152" s="41"/>
      <c r="DM152" s="41"/>
      <c r="DN152" s="41"/>
      <c r="DO152" s="41"/>
      <c r="DP152" s="41"/>
      <c r="DQ152" s="41"/>
      <c r="DR152" s="41"/>
      <c r="DS152" s="42"/>
      <c r="DT152" s="31" t="s">
        <v>210</v>
      </c>
      <c r="DU152" s="32"/>
      <c r="DV152" s="32"/>
      <c r="DW152" s="32"/>
      <c r="DX152" s="32"/>
      <c r="DY152" s="32"/>
      <c r="DZ152" s="32"/>
      <c r="EA152" s="32"/>
      <c r="EB152" s="32"/>
      <c r="EC152" s="32"/>
      <c r="ED152" s="32"/>
      <c r="EE152" s="32"/>
      <c r="EF152" s="32"/>
      <c r="EG152" s="32"/>
      <c r="EH152" s="32"/>
      <c r="EI152" s="39"/>
      <c r="EJ152" s="31" t="s">
        <v>210</v>
      </c>
      <c r="EK152" s="32"/>
      <c r="EL152" s="32"/>
      <c r="EM152" s="32"/>
      <c r="EN152" s="32"/>
      <c r="EO152" s="32"/>
      <c r="EP152" s="32"/>
      <c r="EQ152" s="32"/>
      <c r="ER152" s="32"/>
      <c r="ES152" s="32"/>
      <c r="ET152" s="32"/>
      <c r="EU152" s="32"/>
      <c r="EV152" s="32"/>
      <c r="EW152" s="32"/>
      <c r="EX152" s="32"/>
      <c r="EY152" s="39"/>
    </row>
    <row r="153" spans="1:155" ht="15" customHeight="1" thickBot="1">
      <c r="A153" s="153" t="str">
        <f>'[1]2017'!A138</f>
        <v>Иные закупки товаров, работ и услуг для обеспечения
государственных (муниципальных) нужд
</v>
      </c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80"/>
      <c r="AS153" s="72" t="s">
        <v>80</v>
      </c>
      <c r="AT153" s="32"/>
      <c r="AU153" s="32"/>
      <c r="AV153" s="32"/>
      <c r="AW153" s="32"/>
      <c r="AX153" s="32"/>
      <c r="AY153" s="32"/>
      <c r="AZ153" s="32"/>
      <c r="BA153" s="32"/>
      <c r="BB153" s="39"/>
      <c r="BC153" s="31" t="s">
        <v>150</v>
      </c>
      <c r="BD153" s="32"/>
      <c r="BE153" s="32"/>
      <c r="BF153" s="32"/>
      <c r="BG153" s="32"/>
      <c r="BH153" s="32"/>
      <c r="BI153" s="32"/>
      <c r="BJ153" s="32"/>
      <c r="BK153" s="32"/>
      <c r="BL153" s="32"/>
      <c r="BM153" s="39"/>
      <c r="BN153" s="52" t="str">
        <f>'[1]2017'!D138</f>
        <v>76400S5080</v>
      </c>
      <c r="BO153" s="53"/>
      <c r="BP153" s="53"/>
      <c r="BQ153" s="53"/>
      <c r="BR153" s="53"/>
      <c r="BS153" s="53"/>
      <c r="BT153" s="53"/>
      <c r="BU153" s="53"/>
      <c r="BV153" s="53"/>
      <c r="BW153" s="53"/>
      <c r="BX153" s="53"/>
      <c r="BY153" s="53"/>
      <c r="BZ153" s="53"/>
      <c r="CA153" s="53"/>
      <c r="CB153" s="54"/>
      <c r="CC153" s="52" t="str">
        <f>'[1]2017'!E138</f>
        <v>240</v>
      </c>
      <c r="CD153" s="53"/>
      <c r="CE153" s="53"/>
      <c r="CF153" s="53"/>
      <c r="CG153" s="53"/>
      <c r="CH153" s="53"/>
      <c r="CI153" s="53"/>
      <c r="CJ153" s="53"/>
      <c r="CK153" s="53"/>
      <c r="CL153" s="53"/>
      <c r="CM153" s="53"/>
      <c r="CN153" s="54"/>
      <c r="CO153" s="58"/>
      <c r="CP153" s="59"/>
      <c r="CQ153" s="59"/>
      <c r="CR153" s="59"/>
      <c r="CS153" s="59"/>
      <c r="CT153" s="59"/>
      <c r="CU153" s="59"/>
      <c r="CV153" s="59"/>
      <c r="CW153" s="59"/>
      <c r="CX153" s="59"/>
      <c r="CY153" s="59"/>
      <c r="CZ153" s="59"/>
      <c r="DA153" s="59"/>
      <c r="DB153" s="59"/>
      <c r="DC153" s="60"/>
      <c r="DD153" s="40">
        <v>2000</v>
      </c>
      <c r="DE153" s="41"/>
      <c r="DF153" s="41"/>
      <c r="DG153" s="41"/>
      <c r="DH153" s="41"/>
      <c r="DI153" s="41"/>
      <c r="DJ153" s="41"/>
      <c r="DK153" s="41"/>
      <c r="DL153" s="41"/>
      <c r="DM153" s="41"/>
      <c r="DN153" s="41"/>
      <c r="DO153" s="41"/>
      <c r="DP153" s="41"/>
      <c r="DQ153" s="41"/>
      <c r="DR153" s="41"/>
      <c r="DS153" s="42"/>
      <c r="DT153" s="31" t="s">
        <v>210</v>
      </c>
      <c r="DU153" s="32"/>
      <c r="DV153" s="32"/>
      <c r="DW153" s="32"/>
      <c r="DX153" s="32"/>
      <c r="DY153" s="32"/>
      <c r="DZ153" s="32"/>
      <c r="EA153" s="32"/>
      <c r="EB153" s="32"/>
      <c r="EC153" s="32"/>
      <c r="ED153" s="32"/>
      <c r="EE153" s="32"/>
      <c r="EF153" s="32"/>
      <c r="EG153" s="32"/>
      <c r="EH153" s="32"/>
      <c r="EI153" s="39"/>
      <c r="EJ153" s="31" t="s">
        <v>210</v>
      </c>
      <c r="EK153" s="32"/>
      <c r="EL153" s="32"/>
      <c r="EM153" s="32"/>
      <c r="EN153" s="32"/>
      <c r="EO153" s="32"/>
      <c r="EP153" s="32"/>
      <c r="EQ153" s="32"/>
      <c r="ER153" s="32"/>
      <c r="ES153" s="32"/>
      <c r="ET153" s="32"/>
      <c r="EU153" s="32"/>
      <c r="EV153" s="32"/>
      <c r="EW153" s="32"/>
      <c r="EX153" s="32"/>
      <c r="EY153" s="39"/>
    </row>
    <row r="154" spans="1:155" ht="15" customHeight="1" thickBot="1">
      <c r="A154" s="153" t="str">
        <f>'[1]2017'!A139</f>
        <v>Прочая закупка товаров, работ и услуг для обеспечения
государственных (муниципальных) нужд
</v>
      </c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80"/>
      <c r="AS154" s="72" t="s">
        <v>80</v>
      </c>
      <c r="AT154" s="32"/>
      <c r="AU154" s="32"/>
      <c r="AV154" s="32"/>
      <c r="AW154" s="32"/>
      <c r="AX154" s="32"/>
      <c r="AY154" s="32"/>
      <c r="AZ154" s="32"/>
      <c r="BA154" s="32"/>
      <c r="BB154" s="39"/>
      <c r="BC154" s="31" t="s">
        <v>150</v>
      </c>
      <c r="BD154" s="32"/>
      <c r="BE154" s="32"/>
      <c r="BF154" s="32"/>
      <c r="BG154" s="32"/>
      <c r="BH154" s="32"/>
      <c r="BI154" s="32"/>
      <c r="BJ154" s="32"/>
      <c r="BK154" s="32"/>
      <c r="BL154" s="32"/>
      <c r="BM154" s="39"/>
      <c r="BN154" s="52" t="str">
        <f>'[1]2017'!D139</f>
        <v>76400S5080</v>
      </c>
      <c r="BO154" s="53"/>
      <c r="BP154" s="53"/>
      <c r="BQ154" s="53"/>
      <c r="BR154" s="53"/>
      <c r="BS154" s="53"/>
      <c r="BT154" s="53"/>
      <c r="BU154" s="53"/>
      <c r="BV154" s="53"/>
      <c r="BW154" s="53"/>
      <c r="BX154" s="53"/>
      <c r="BY154" s="53"/>
      <c r="BZ154" s="53"/>
      <c r="CA154" s="53"/>
      <c r="CB154" s="54"/>
      <c r="CC154" s="52" t="str">
        <f>'[1]2017'!E139</f>
        <v>244</v>
      </c>
      <c r="CD154" s="53"/>
      <c r="CE154" s="53"/>
      <c r="CF154" s="53"/>
      <c r="CG154" s="53"/>
      <c r="CH154" s="53"/>
      <c r="CI154" s="53"/>
      <c r="CJ154" s="53"/>
      <c r="CK154" s="53"/>
      <c r="CL154" s="53"/>
      <c r="CM154" s="53"/>
      <c r="CN154" s="54"/>
      <c r="CO154" s="58"/>
      <c r="CP154" s="59"/>
      <c r="CQ154" s="59"/>
      <c r="CR154" s="59"/>
      <c r="CS154" s="59"/>
      <c r="CT154" s="59"/>
      <c r="CU154" s="59"/>
      <c r="CV154" s="59"/>
      <c r="CW154" s="59"/>
      <c r="CX154" s="59"/>
      <c r="CY154" s="59"/>
      <c r="CZ154" s="59"/>
      <c r="DA154" s="59"/>
      <c r="DB154" s="59"/>
      <c r="DC154" s="60"/>
      <c r="DD154" s="40">
        <v>2000</v>
      </c>
      <c r="DE154" s="41"/>
      <c r="DF154" s="41"/>
      <c r="DG154" s="41"/>
      <c r="DH154" s="41"/>
      <c r="DI154" s="41"/>
      <c r="DJ154" s="41"/>
      <c r="DK154" s="41"/>
      <c r="DL154" s="41"/>
      <c r="DM154" s="41"/>
      <c r="DN154" s="41"/>
      <c r="DO154" s="41"/>
      <c r="DP154" s="41"/>
      <c r="DQ154" s="41"/>
      <c r="DR154" s="41"/>
      <c r="DS154" s="42"/>
      <c r="DT154" s="31" t="s">
        <v>210</v>
      </c>
      <c r="DU154" s="32"/>
      <c r="DV154" s="32"/>
      <c r="DW154" s="32"/>
      <c r="DX154" s="32"/>
      <c r="DY154" s="32"/>
      <c r="DZ154" s="32"/>
      <c r="EA154" s="32"/>
      <c r="EB154" s="32"/>
      <c r="EC154" s="32"/>
      <c r="ED154" s="32"/>
      <c r="EE154" s="32"/>
      <c r="EF154" s="32"/>
      <c r="EG154" s="32"/>
      <c r="EH154" s="32"/>
      <c r="EI154" s="39"/>
      <c r="EJ154" s="31" t="s">
        <v>210</v>
      </c>
      <c r="EK154" s="32"/>
      <c r="EL154" s="32"/>
      <c r="EM154" s="32"/>
      <c r="EN154" s="32"/>
      <c r="EO154" s="32"/>
      <c r="EP154" s="32"/>
      <c r="EQ154" s="32"/>
      <c r="ER154" s="32"/>
      <c r="ES154" s="32"/>
      <c r="ET154" s="32"/>
      <c r="EU154" s="32"/>
      <c r="EV154" s="32"/>
      <c r="EW154" s="32"/>
      <c r="EX154" s="32"/>
      <c r="EY154" s="39"/>
    </row>
    <row r="155" spans="1:155" ht="15" customHeight="1" thickBot="1">
      <c r="A155" s="34" t="s">
        <v>98</v>
      </c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72" t="s">
        <v>80</v>
      </c>
      <c r="AT155" s="32"/>
      <c r="AU155" s="32"/>
      <c r="AV155" s="32"/>
      <c r="AW155" s="32"/>
      <c r="AX155" s="32"/>
      <c r="AY155" s="32"/>
      <c r="AZ155" s="32"/>
      <c r="BA155" s="32"/>
      <c r="BB155" s="39"/>
      <c r="BC155" s="31" t="s">
        <v>150</v>
      </c>
      <c r="BD155" s="32"/>
      <c r="BE155" s="32"/>
      <c r="BF155" s="32"/>
      <c r="BG155" s="32"/>
      <c r="BH155" s="32"/>
      <c r="BI155" s="32"/>
      <c r="BJ155" s="32"/>
      <c r="BK155" s="32"/>
      <c r="BL155" s="32"/>
      <c r="BM155" s="39"/>
      <c r="BN155" s="52" t="str">
        <f>$BN$153</f>
        <v>76400S5080</v>
      </c>
      <c r="BO155" s="53"/>
      <c r="BP155" s="53"/>
      <c r="BQ155" s="53"/>
      <c r="BR155" s="53"/>
      <c r="BS155" s="53"/>
      <c r="BT155" s="53"/>
      <c r="BU155" s="53"/>
      <c r="BV155" s="53"/>
      <c r="BW155" s="53"/>
      <c r="BX155" s="53"/>
      <c r="BY155" s="53"/>
      <c r="BZ155" s="53"/>
      <c r="CA155" s="53"/>
      <c r="CB155" s="54"/>
      <c r="CC155" s="31" t="s">
        <v>91</v>
      </c>
      <c r="CD155" s="32"/>
      <c r="CE155" s="32"/>
      <c r="CF155" s="32"/>
      <c r="CG155" s="32"/>
      <c r="CH155" s="32"/>
      <c r="CI155" s="32"/>
      <c r="CJ155" s="32"/>
      <c r="CK155" s="32"/>
      <c r="CL155" s="32"/>
      <c r="CM155" s="32"/>
      <c r="CN155" s="39"/>
      <c r="CO155" s="31" t="s">
        <v>99</v>
      </c>
      <c r="CP155" s="32"/>
      <c r="CQ155" s="32"/>
      <c r="CR155" s="32"/>
      <c r="CS155" s="32"/>
      <c r="CT155" s="32"/>
      <c r="CU155" s="32"/>
      <c r="CV155" s="32"/>
      <c r="CW155" s="32"/>
      <c r="CX155" s="32"/>
      <c r="CY155" s="32"/>
      <c r="CZ155" s="32"/>
      <c r="DA155" s="32"/>
      <c r="DB155" s="32"/>
      <c r="DC155" s="39"/>
      <c r="DD155" s="40">
        <v>2000</v>
      </c>
      <c r="DE155" s="41"/>
      <c r="DF155" s="41"/>
      <c r="DG155" s="41"/>
      <c r="DH155" s="41"/>
      <c r="DI155" s="41"/>
      <c r="DJ155" s="41"/>
      <c r="DK155" s="41"/>
      <c r="DL155" s="41"/>
      <c r="DM155" s="41"/>
      <c r="DN155" s="41"/>
      <c r="DO155" s="41"/>
      <c r="DP155" s="41"/>
      <c r="DQ155" s="41"/>
      <c r="DR155" s="41"/>
      <c r="DS155" s="42"/>
      <c r="DT155" s="31" t="s">
        <v>210</v>
      </c>
      <c r="DU155" s="32"/>
      <c r="DV155" s="32"/>
      <c r="DW155" s="32"/>
      <c r="DX155" s="32"/>
      <c r="DY155" s="32"/>
      <c r="DZ155" s="32"/>
      <c r="EA155" s="32"/>
      <c r="EB155" s="32"/>
      <c r="EC155" s="32"/>
      <c r="ED155" s="32"/>
      <c r="EE155" s="32"/>
      <c r="EF155" s="32"/>
      <c r="EG155" s="32"/>
      <c r="EH155" s="32"/>
      <c r="EI155" s="39"/>
      <c r="EJ155" s="31" t="s">
        <v>210</v>
      </c>
      <c r="EK155" s="32"/>
      <c r="EL155" s="32"/>
      <c r="EM155" s="32"/>
      <c r="EN155" s="32"/>
      <c r="EO155" s="32"/>
      <c r="EP155" s="32"/>
      <c r="EQ155" s="32"/>
      <c r="ER155" s="32"/>
      <c r="ES155" s="32"/>
      <c r="ET155" s="32"/>
      <c r="EU155" s="32"/>
      <c r="EV155" s="32"/>
      <c r="EW155" s="32"/>
      <c r="EX155" s="32"/>
      <c r="EY155" s="39"/>
    </row>
    <row r="156" spans="1:155" ht="15" customHeight="1" thickBot="1">
      <c r="A156" s="153" t="str">
        <f>'[1]2017'!A140</f>
        <v>Непрограммные расходы органов местного самоуправления полномочиями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</v>
      </c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80"/>
      <c r="AS156" s="72" t="s">
        <v>80</v>
      </c>
      <c r="AT156" s="32"/>
      <c r="AU156" s="32"/>
      <c r="AV156" s="32"/>
      <c r="AW156" s="32"/>
      <c r="AX156" s="32"/>
      <c r="AY156" s="32"/>
      <c r="AZ156" s="32"/>
      <c r="BA156" s="32"/>
      <c r="BB156" s="39"/>
      <c r="BC156" s="31" t="s">
        <v>150</v>
      </c>
      <c r="BD156" s="32"/>
      <c r="BE156" s="32"/>
      <c r="BF156" s="32"/>
      <c r="BG156" s="32"/>
      <c r="BH156" s="32"/>
      <c r="BI156" s="32"/>
      <c r="BJ156" s="32"/>
      <c r="BK156" s="32"/>
      <c r="BL156" s="32"/>
      <c r="BM156" s="39"/>
      <c r="BN156" s="52" t="str">
        <f>'[1]2017'!D140</f>
        <v>7640075090</v>
      </c>
      <c r="BO156" s="53"/>
      <c r="BP156" s="53"/>
      <c r="BQ156" s="53"/>
      <c r="BR156" s="53"/>
      <c r="BS156" s="53"/>
      <c r="BT156" s="53"/>
      <c r="BU156" s="53"/>
      <c r="BV156" s="53"/>
      <c r="BW156" s="53"/>
      <c r="BX156" s="53"/>
      <c r="BY156" s="53"/>
      <c r="BZ156" s="53"/>
      <c r="CA156" s="53"/>
      <c r="CB156" s="54"/>
      <c r="CC156" s="52"/>
      <c r="CD156" s="53"/>
      <c r="CE156" s="53"/>
      <c r="CF156" s="53"/>
      <c r="CG156" s="53"/>
      <c r="CH156" s="53"/>
      <c r="CI156" s="53"/>
      <c r="CJ156" s="53"/>
      <c r="CK156" s="53"/>
      <c r="CL156" s="53"/>
      <c r="CM156" s="53"/>
      <c r="CN156" s="54"/>
      <c r="CO156" s="58"/>
      <c r="CP156" s="59"/>
      <c r="CQ156" s="59"/>
      <c r="CR156" s="59"/>
      <c r="CS156" s="59"/>
      <c r="CT156" s="59"/>
      <c r="CU156" s="59"/>
      <c r="CV156" s="59"/>
      <c r="CW156" s="59"/>
      <c r="CX156" s="59"/>
      <c r="CY156" s="59"/>
      <c r="CZ156" s="59"/>
      <c r="DA156" s="59"/>
      <c r="DB156" s="59"/>
      <c r="DC156" s="60"/>
      <c r="DD156" s="40">
        <v>560000</v>
      </c>
      <c r="DE156" s="41"/>
      <c r="DF156" s="41"/>
      <c r="DG156" s="41"/>
      <c r="DH156" s="41"/>
      <c r="DI156" s="41"/>
      <c r="DJ156" s="41"/>
      <c r="DK156" s="41"/>
      <c r="DL156" s="41"/>
      <c r="DM156" s="41"/>
      <c r="DN156" s="41"/>
      <c r="DO156" s="41"/>
      <c r="DP156" s="41"/>
      <c r="DQ156" s="41"/>
      <c r="DR156" s="41"/>
      <c r="DS156" s="42"/>
      <c r="DT156" s="31" t="s">
        <v>211</v>
      </c>
      <c r="DU156" s="32"/>
      <c r="DV156" s="32"/>
      <c r="DW156" s="32"/>
      <c r="DX156" s="32"/>
      <c r="DY156" s="32"/>
      <c r="DZ156" s="32"/>
      <c r="EA156" s="32"/>
      <c r="EB156" s="32"/>
      <c r="EC156" s="32"/>
      <c r="ED156" s="32"/>
      <c r="EE156" s="32"/>
      <c r="EF156" s="32"/>
      <c r="EG156" s="32"/>
      <c r="EH156" s="32"/>
      <c r="EI156" s="39"/>
      <c r="EJ156" s="31" t="s">
        <v>211</v>
      </c>
      <c r="EK156" s="32"/>
      <c r="EL156" s="32"/>
      <c r="EM156" s="32"/>
      <c r="EN156" s="32"/>
      <c r="EO156" s="32"/>
      <c r="EP156" s="32"/>
      <c r="EQ156" s="32"/>
      <c r="ER156" s="32"/>
      <c r="ES156" s="32"/>
      <c r="ET156" s="32"/>
      <c r="EU156" s="32"/>
      <c r="EV156" s="32"/>
      <c r="EW156" s="32"/>
      <c r="EX156" s="32"/>
      <c r="EY156" s="39"/>
    </row>
    <row r="157" spans="1:155" ht="15" customHeight="1" thickBot="1">
      <c r="A157" s="153" t="str">
        <f>'[1]2017'!A141</f>
        <v>Закупка товаров, работ и услуг для обеспечения
государственных (муниципальных) нужд
</v>
      </c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80"/>
      <c r="AS157" s="72" t="s">
        <v>80</v>
      </c>
      <c r="AT157" s="32"/>
      <c r="AU157" s="32"/>
      <c r="AV157" s="32"/>
      <c r="AW157" s="32"/>
      <c r="AX157" s="32"/>
      <c r="AY157" s="32"/>
      <c r="AZ157" s="32"/>
      <c r="BA157" s="32"/>
      <c r="BB157" s="39"/>
      <c r="BC157" s="31" t="s">
        <v>150</v>
      </c>
      <c r="BD157" s="32"/>
      <c r="BE157" s="32"/>
      <c r="BF157" s="32"/>
      <c r="BG157" s="32"/>
      <c r="BH157" s="32"/>
      <c r="BI157" s="32"/>
      <c r="BJ157" s="32"/>
      <c r="BK157" s="32"/>
      <c r="BL157" s="32"/>
      <c r="BM157" s="39"/>
      <c r="BN157" s="52" t="str">
        <f>'[1]2017'!D141</f>
        <v>7640075090</v>
      </c>
      <c r="BO157" s="53"/>
      <c r="BP157" s="53"/>
      <c r="BQ157" s="53"/>
      <c r="BR157" s="53"/>
      <c r="BS157" s="53"/>
      <c r="BT157" s="53"/>
      <c r="BU157" s="53"/>
      <c r="BV157" s="53"/>
      <c r="BW157" s="53"/>
      <c r="BX157" s="53"/>
      <c r="BY157" s="53"/>
      <c r="BZ157" s="53"/>
      <c r="CA157" s="53"/>
      <c r="CB157" s="54"/>
      <c r="CC157" s="52" t="str">
        <f>'[1]2017'!E141</f>
        <v>200</v>
      </c>
      <c r="CD157" s="53"/>
      <c r="CE157" s="53"/>
      <c r="CF157" s="53"/>
      <c r="CG157" s="53"/>
      <c r="CH157" s="53"/>
      <c r="CI157" s="53"/>
      <c r="CJ157" s="53"/>
      <c r="CK157" s="53"/>
      <c r="CL157" s="53"/>
      <c r="CM157" s="53"/>
      <c r="CN157" s="54"/>
      <c r="CO157" s="58"/>
      <c r="CP157" s="59"/>
      <c r="CQ157" s="59"/>
      <c r="CR157" s="59"/>
      <c r="CS157" s="59"/>
      <c r="CT157" s="59"/>
      <c r="CU157" s="59"/>
      <c r="CV157" s="59"/>
      <c r="CW157" s="59"/>
      <c r="CX157" s="59"/>
      <c r="CY157" s="59"/>
      <c r="CZ157" s="59"/>
      <c r="DA157" s="59"/>
      <c r="DB157" s="59"/>
      <c r="DC157" s="60"/>
      <c r="DD157" s="40">
        <v>560000</v>
      </c>
      <c r="DE157" s="41"/>
      <c r="DF157" s="41"/>
      <c r="DG157" s="41"/>
      <c r="DH157" s="41"/>
      <c r="DI157" s="41"/>
      <c r="DJ157" s="41"/>
      <c r="DK157" s="41"/>
      <c r="DL157" s="41"/>
      <c r="DM157" s="41"/>
      <c r="DN157" s="41"/>
      <c r="DO157" s="41"/>
      <c r="DP157" s="41"/>
      <c r="DQ157" s="41"/>
      <c r="DR157" s="41"/>
      <c r="DS157" s="42"/>
      <c r="DT157" s="31" t="s">
        <v>211</v>
      </c>
      <c r="DU157" s="32"/>
      <c r="DV157" s="32"/>
      <c r="DW157" s="32"/>
      <c r="DX157" s="32"/>
      <c r="DY157" s="32"/>
      <c r="DZ157" s="32"/>
      <c r="EA157" s="32"/>
      <c r="EB157" s="32"/>
      <c r="EC157" s="32"/>
      <c r="ED157" s="32"/>
      <c r="EE157" s="32"/>
      <c r="EF157" s="32"/>
      <c r="EG157" s="32"/>
      <c r="EH157" s="32"/>
      <c r="EI157" s="39"/>
      <c r="EJ157" s="31" t="s">
        <v>211</v>
      </c>
      <c r="EK157" s="32"/>
      <c r="EL157" s="32"/>
      <c r="EM157" s="32"/>
      <c r="EN157" s="32"/>
      <c r="EO157" s="32"/>
      <c r="EP157" s="32"/>
      <c r="EQ157" s="32"/>
      <c r="ER157" s="32"/>
      <c r="ES157" s="32"/>
      <c r="ET157" s="32"/>
      <c r="EU157" s="32"/>
      <c r="EV157" s="32"/>
      <c r="EW157" s="32"/>
      <c r="EX157" s="32"/>
      <c r="EY157" s="39"/>
    </row>
    <row r="158" spans="1:155" ht="15" customHeight="1" thickBot="1">
      <c r="A158" s="153" t="str">
        <f>'[1]2017'!A142</f>
        <v>Иные закупки товаров, работ и услуг для обеспечения
государственных (муниципальных) нужд
</v>
      </c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80"/>
      <c r="AS158" s="72" t="s">
        <v>80</v>
      </c>
      <c r="AT158" s="32"/>
      <c r="AU158" s="32"/>
      <c r="AV158" s="32"/>
      <c r="AW158" s="32"/>
      <c r="AX158" s="32"/>
      <c r="AY158" s="32"/>
      <c r="AZ158" s="32"/>
      <c r="BA158" s="32"/>
      <c r="BB158" s="39"/>
      <c r="BC158" s="31" t="s">
        <v>150</v>
      </c>
      <c r="BD158" s="32"/>
      <c r="BE158" s="32"/>
      <c r="BF158" s="32"/>
      <c r="BG158" s="32"/>
      <c r="BH158" s="32"/>
      <c r="BI158" s="32"/>
      <c r="BJ158" s="32"/>
      <c r="BK158" s="32"/>
      <c r="BL158" s="32"/>
      <c r="BM158" s="39"/>
      <c r="BN158" s="52" t="str">
        <f>'[1]2017'!D142</f>
        <v>7640075090</v>
      </c>
      <c r="BO158" s="53"/>
      <c r="BP158" s="53"/>
      <c r="BQ158" s="53"/>
      <c r="BR158" s="53"/>
      <c r="BS158" s="53"/>
      <c r="BT158" s="53"/>
      <c r="BU158" s="53"/>
      <c r="BV158" s="53"/>
      <c r="BW158" s="53"/>
      <c r="BX158" s="53"/>
      <c r="BY158" s="53"/>
      <c r="BZ158" s="53"/>
      <c r="CA158" s="53"/>
      <c r="CB158" s="54"/>
      <c r="CC158" s="52" t="str">
        <f>'[1]2017'!E142</f>
        <v>240</v>
      </c>
      <c r="CD158" s="53"/>
      <c r="CE158" s="53"/>
      <c r="CF158" s="53"/>
      <c r="CG158" s="53"/>
      <c r="CH158" s="53"/>
      <c r="CI158" s="53"/>
      <c r="CJ158" s="53"/>
      <c r="CK158" s="53"/>
      <c r="CL158" s="53"/>
      <c r="CM158" s="53"/>
      <c r="CN158" s="54"/>
      <c r="CO158" s="58"/>
      <c r="CP158" s="59"/>
      <c r="CQ158" s="59"/>
      <c r="CR158" s="59"/>
      <c r="CS158" s="59"/>
      <c r="CT158" s="59"/>
      <c r="CU158" s="59"/>
      <c r="CV158" s="59"/>
      <c r="CW158" s="59"/>
      <c r="CX158" s="59"/>
      <c r="CY158" s="59"/>
      <c r="CZ158" s="59"/>
      <c r="DA158" s="59"/>
      <c r="DB158" s="59"/>
      <c r="DC158" s="60"/>
      <c r="DD158" s="40">
        <v>560000</v>
      </c>
      <c r="DE158" s="41"/>
      <c r="DF158" s="41"/>
      <c r="DG158" s="41"/>
      <c r="DH158" s="41"/>
      <c r="DI158" s="41"/>
      <c r="DJ158" s="41"/>
      <c r="DK158" s="41"/>
      <c r="DL158" s="41"/>
      <c r="DM158" s="41"/>
      <c r="DN158" s="41"/>
      <c r="DO158" s="41"/>
      <c r="DP158" s="41"/>
      <c r="DQ158" s="41"/>
      <c r="DR158" s="41"/>
      <c r="DS158" s="42"/>
      <c r="DT158" s="31" t="s">
        <v>211</v>
      </c>
      <c r="DU158" s="32"/>
      <c r="DV158" s="32"/>
      <c r="DW158" s="32"/>
      <c r="DX158" s="32"/>
      <c r="DY158" s="32"/>
      <c r="DZ158" s="32"/>
      <c r="EA158" s="32"/>
      <c r="EB158" s="32"/>
      <c r="EC158" s="32"/>
      <c r="ED158" s="32"/>
      <c r="EE158" s="32"/>
      <c r="EF158" s="32"/>
      <c r="EG158" s="32"/>
      <c r="EH158" s="32"/>
      <c r="EI158" s="39"/>
      <c r="EJ158" s="31" t="s">
        <v>211</v>
      </c>
      <c r="EK158" s="32"/>
      <c r="EL158" s="32"/>
      <c r="EM158" s="32"/>
      <c r="EN158" s="32"/>
      <c r="EO158" s="32"/>
      <c r="EP158" s="32"/>
      <c r="EQ158" s="32"/>
      <c r="ER158" s="32"/>
      <c r="ES158" s="32"/>
      <c r="ET158" s="32"/>
      <c r="EU158" s="32"/>
      <c r="EV158" s="32"/>
      <c r="EW158" s="32"/>
      <c r="EX158" s="32"/>
      <c r="EY158" s="39"/>
    </row>
    <row r="159" spans="1:155" ht="15" customHeight="1" thickBot="1">
      <c r="A159" s="153" t="str">
        <f>'[1]2017'!A143</f>
        <v>Прочая закупка товаров, работ и услуг для обеспечения
государственных (муниципальных) нужд
</v>
      </c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80"/>
      <c r="AS159" s="72" t="s">
        <v>80</v>
      </c>
      <c r="AT159" s="32"/>
      <c r="AU159" s="32"/>
      <c r="AV159" s="32"/>
      <c r="AW159" s="32"/>
      <c r="AX159" s="32"/>
      <c r="AY159" s="32"/>
      <c r="AZ159" s="32"/>
      <c r="BA159" s="32"/>
      <c r="BB159" s="39"/>
      <c r="BC159" s="31" t="s">
        <v>150</v>
      </c>
      <c r="BD159" s="32"/>
      <c r="BE159" s="32"/>
      <c r="BF159" s="32"/>
      <c r="BG159" s="32"/>
      <c r="BH159" s="32"/>
      <c r="BI159" s="32"/>
      <c r="BJ159" s="32"/>
      <c r="BK159" s="32"/>
      <c r="BL159" s="32"/>
      <c r="BM159" s="39"/>
      <c r="BN159" s="52" t="str">
        <f>'[1]2017'!D143</f>
        <v>7640075090</v>
      </c>
      <c r="BO159" s="53"/>
      <c r="BP159" s="53"/>
      <c r="BQ159" s="53"/>
      <c r="BR159" s="53"/>
      <c r="BS159" s="53"/>
      <c r="BT159" s="53"/>
      <c r="BU159" s="53"/>
      <c r="BV159" s="53"/>
      <c r="BW159" s="53"/>
      <c r="BX159" s="53"/>
      <c r="BY159" s="53"/>
      <c r="BZ159" s="53"/>
      <c r="CA159" s="53"/>
      <c r="CB159" s="54"/>
      <c r="CC159" s="52" t="str">
        <f>'[1]2017'!E143</f>
        <v>244</v>
      </c>
      <c r="CD159" s="53"/>
      <c r="CE159" s="53"/>
      <c r="CF159" s="53"/>
      <c r="CG159" s="53"/>
      <c r="CH159" s="53"/>
      <c r="CI159" s="53"/>
      <c r="CJ159" s="53"/>
      <c r="CK159" s="53"/>
      <c r="CL159" s="53"/>
      <c r="CM159" s="53"/>
      <c r="CN159" s="54"/>
      <c r="CO159" s="58"/>
      <c r="CP159" s="59"/>
      <c r="CQ159" s="59"/>
      <c r="CR159" s="59"/>
      <c r="CS159" s="59"/>
      <c r="CT159" s="59"/>
      <c r="CU159" s="59"/>
      <c r="CV159" s="59"/>
      <c r="CW159" s="59"/>
      <c r="CX159" s="59"/>
      <c r="CY159" s="59"/>
      <c r="CZ159" s="59"/>
      <c r="DA159" s="59"/>
      <c r="DB159" s="59"/>
      <c r="DC159" s="60"/>
      <c r="DD159" s="40">
        <v>560000</v>
      </c>
      <c r="DE159" s="41"/>
      <c r="DF159" s="41"/>
      <c r="DG159" s="41"/>
      <c r="DH159" s="41"/>
      <c r="DI159" s="41"/>
      <c r="DJ159" s="41"/>
      <c r="DK159" s="41"/>
      <c r="DL159" s="41"/>
      <c r="DM159" s="41"/>
      <c r="DN159" s="41"/>
      <c r="DO159" s="41"/>
      <c r="DP159" s="41"/>
      <c r="DQ159" s="41"/>
      <c r="DR159" s="41"/>
      <c r="DS159" s="42"/>
      <c r="DT159" s="31" t="s">
        <v>211</v>
      </c>
      <c r="DU159" s="32"/>
      <c r="DV159" s="32"/>
      <c r="DW159" s="32"/>
      <c r="DX159" s="32"/>
      <c r="DY159" s="32"/>
      <c r="DZ159" s="32"/>
      <c r="EA159" s="32"/>
      <c r="EB159" s="32"/>
      <c r="EC159" s="32"/>
      <c r="ED159" s="32"/>
      <c r="EE159" s="32"/>
      <c r="EF159" s="32"/>
      <c r="EG159" s="32"/>
      <c r="EH159" s="32"/>
      <c r="EI159" s="39"/>
      <c r="EJ159" s="31" t="s">
        <v>211</v>
      </c>
      <c r="EK159" s="32"/>
      <c r="EL159" s="32"/>
      <c r="EM159" s="32"/>
      <c r="EN159" s="32"/>
      <c r="EO159" s="32"/>
      <c r="EP159" s="32"/>
      <c r="EQ159" s="32"/>
      <c r="ER159" s="32"/>
      <c r="ES159" s="32"/>
      <c r="ET159" s="32"/>
      <c r="EU159" s="32"/>
      <c r="EV159" s="32"/>
      <c r="EW159" s="32"/>
      <c r="EX159" s="32"/>
      <c r="EY159" s="39"/>
    </row>
    <row r="160" spans="1:155" ht="15" customHeight="1" thickBot="1">
      <c r="A160" s="34" t="s">
        <v>98</v>
      </c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72" t="s">
        <v>80</v>
      </c>
      <c r="AT160" s="32"/>
      <c r="AU160" s="32"/>
      <c r="AV160" s="32"/>
      <c r="AW160" s="32"/>
      <c r="AX160" s="32"/>
      <c r="AY160" s="32"/>
      <c r="AZ160" s="32"/>
      <c r="BA160" s="32"/>
      <c r="BB160" s="39"/>
      <c r="BC160" s="31" t="s">
        <v>150</v>
      </c>
      <c r="BD160" s="32"/>
      <c r="BE160" s="32"/>
      <c r="BF160" s="32"/>
      <c r="BG160" s="32"/>
      <c r="BH160" s="32"/>
      <c r="BI160" s="32"/>
      <c r="BJ160" s="32"/>
      <c r="BK160" s="32"/>
      <c r="BL160" s="32"/>
      <c r="BM160" s="39"/>
      <c r="BN160" s="31" t="str">
        <f>$BN$158</f>
        <v>7640075090</v>
      </c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9"/>
      <c r="CC160" s="31" t="s">
        <v>91</v>
      </c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9"/>
      <c r="CO160" s="31" t="s">
        <v>99</v>
      </c>
      <c r="CP160" s="32"/>
      <c r="CQ160" s="32"/>
      <c r="CR160" s="32"/>
      <c r="CS160" s="32"/>
      <c r="CT160" s="32"/>
      <c r="CU160" s="32"/>
      <c r="CV160" s="32"/>
      <c r="CW160" s="32"/>
      <c r="CX160" s="32"/>
      <c r="CY160" s="32"/>
      <c r="CZ160" s="32"/>
      <c r="DA160" s="32"/>
      <c r="DB160" s="32"/>
      <c r="DC160" s="39"/>
      <c r="DD160" s="40">
        <v>560000</v>
      </c>
      <c r="DE160" s="41"/>
      <c r="DF160" s="41"/>
      <c r="DG160" s="41"/>
      <c r="DH160" s="41"/>
      <c r="DI160" s="41"/>
      <c r="DJ160" s="41"/>
      <c r="DK160" s="41"/>
      <c r="DL160" s="41"/>
      <c r="DM160" s="41"/>
      <c r="DN160" s="41"/>
      <c r="DO160" s="41"/>
      <c r="DP160" s="41"/>
      <c r="DQ160" s="41"/>
      <c r="DR160" s="41"/>
      <c r="DS160" s="42"/>
      <c r="DT160" s="31" t="s">
        <v>211</v>
      </c>
      <c r="DU160" s="32"/>
      <c r="DV160" s="32"/>
      <c r="DW160" s="32"/>
      <c r="DX160" s="32"/>
      <c r="DY160" s="32"/>
      <c r="DZ160" s="32"/>
      <c r="EA160" s="32"/>
      <c r="EB160" s="32"/>
      <c r="EC160" s="32"/>
      <c r="ED160" s="32"/>
      <c r="EE160" s="32"/>
      <c r="EF160" s="32"/>
      <c r="EG160" s="32"/>
      <c r="EH160" s="32"/>
      <c r="EI160" s="39"/>
      <c r="EJ160" s="31" t="s">
        <v>211</v>
      </c>
      <c r="EK160" s="32"/>
      <c r="EL160" s="32"/>
      <c r="EM160" s="32"/>
      <c r="EN160" s="32"/>
      <c r="EO160" s="32"/>
      <c r="EP160" s="32"/>
      <c r="EQ160" s="32"/>
      <c r="ER160" s="32"/>
      <c r="ES160" s="32"/>
      <c r="ET160" s="32"/>
      <c r="EU160" s="32"/>
      <c r="EV160" s="32"/>
      <c r="EW160" s="32"/>
      <c r="EX160" s="32"/>
      <c r="EY160" s="39"/>
    </row>
    <row r="161" spans="1:155" ht="15" customHeight="1" thickBot="1">
      <c r="A161" s="153" t="str">
        <f>'[1]2017'!A144</f>
        <v>Софинансирование непрограммных расходов органов местного самоуправления полномочиями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</v>
      </c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80"/>
      <c r="AS161" s="72" t="s">
        <v>80</v>
      </c>
      <c r="AT161" s="32"/>
      <c r="AU161" s="32"/>
      <c r="AV161" s="32"/>
      <c r="AW161" s="32"/>
      <c r="AX161" s="32"/>
      <c r="AY161" s="32"/>
      <c r="AZ161" s="32"/>
      <c r="BA161" s="32"/>
      <c r="BB161" s="39"/>
      <c r="BC161" s="31" t="s">
        <v>150</v>
      </c>
      <c r="BD161" s="32"/>
      <c r="BE161" s="32"/>
      <c r="BF161" s="32"/>
      <c r="BG161" s="32"/>
      <c r="BH161" s="32"/>
      <c r="BI161" s="32"/>
      <c r="BJ161" s="32"/>
      <c r="BK161" s="32"/>
      <c r="BL161" s="32"/>
      <c r="BM161" s="39"/>
      <c r="BN161" s="52" t="str">
        <f>'[1]2017'!D144</f>
        <v>76400S5090</v>
      </c>
      <c r="BO161" s="53"/>
      <c r="BP161" s="53"/>
      <c r="BQ161" s="53"/>
      <c r="BR161" s="53"/>
      <c r="BS161" s="53"/>
      <c r="BT161" s="53"/>
      <c r="BU161" s="53"/>
      <c r="BV161" s="53"/>
      <c r="BW161" s="53"/>
      <c r="BX161" s="53"/>
      <c r="BY161" s="53"/>
      <c r="BZ161" s="53"/>
      <c r="CA161" s="53"/>
      <c r="CB161" s="54"/>
      <c r="CC161" s="52"/>
      <c r="CD161" s="53"/>
      <c r="CE161" s="53"/>
      <c r="CF161" s="53"/>
      <c r="CG161" s="53"/>
      <c r="CH161" s="53"/>
      <c r="CI161" s="53"/>
      <c r="CJ161" s="53"/>
      <c r="CK161" s="53"/>
      <c r="CL161" s="53"/>
      <c r="CM161" s="53"/>
      <c r="CN161" s="54"/>
      <c r="CO161" s="58"/>
      <c r="CP161" s="59"/>
      <c r="CQ161" s="59"/>
      <c r="CR161" s="59"/>
      <c r="CS161" s="59"/>
      <c r="CT161" s="59"/>
      <c r="CU161" s="59"/>
      <c r="CV161" s="59"/>
      <c r="CW161" s="59"/>
      <c r="CX161" s="59"/>
      <c r="CY161" s="59"/>
      <c r="CZ161" s="59"/>
      <c r="DA161" s="59"/>
      <c r="DB161" s="59"/>
      <c r="DC161" s="60"/>
      <c r="DD161" s="40">
        <v>8000</v>
      </c>
      <c r="DE161" s="41"/>
      <c r="DF161" s="41"/>
      <c r="DG161" s="41"/>
      <c r="DH161" s="41"/>
      <c r="DI161" s="41"/>
      <c r="DJ161" s="41"/>
      <c r="DK161" s="41"/>
      <c r="DL161" s="41"/>
      <c r="DM161" s="41"/>
      <c r="DN161" s="41"/>
      <c r="DO161" s="41"/>
      <c r="DP161" s="41"/>
      <c r="DQ161" s="41"/>
      <c r="DR161" s="41"/>
      <c r="DS161" s="42"/>
      <c r="DT161" s="31" t="s">
        <v>212</v>
      </c>
      <c r="DU161" s="32"/>
      <c r="DV161" s="32"/>
      <c r="DW161" s="32"/>
      <c r="DX161" s="32"/>
      <c r="DY161" s="32"/>
      <c r="DZ161" s="32"/>
      <c r="EA161" s="32"/>
      <c r="EB161" s="32"/>
      <c r="EC161" s="32"/>
      <c r="ED161" s="32"/>
      <c r="EE161" s="32"/>
      <c r="EF161" s="32"/>
      <c r="EG161" s="32"/>
      <c r="EH161" s="32"/>
      <c r="EI161" s="39"/>
      <c r="EJ161" s="31" t="s">
        <v>212</v>
      </c>
      <c r="EK161" s="32"/>
      <c r="EL161" s="32"/>
      <c r="EM161" s="32"/>
      <c r="EN161" s="32"/>
      <c r="EO161" s="32"/>
      <c r="EP161" s="32"/>
      <c r="EQ161" s="32"/>
      <c r="ER161" s="32"/>
      <c r="ES161" s="32"/>
      <c r="ET161" s="32"/>
      <c r="EU161" s="32"/>
      <c r="EV161" s="32"/>
      <c r="EW161" s="32"/>
      <c r="EX161" s="32"/>
      <c r="EY161" s="39"/>
    </row>
    <row r="162" spans="1:155" ht="15" customHeight="1" thickBot="1">
      <c r="A162" s="153" t="str">
        <f>'[1]2017'!A145</f>
        <v>Закупка товаров, работ и услуг для обеспечения
государственных (муниципальных) нужд
</v>
      </c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80"/>
      <c r="AS162" s="72" t="s">
        <v>80</v>
      </c>
      <c r="AT162" s="32"/>
      <c r="AU162" s="32"/>
      <c r="AV162" s="32"/>
      <c r="AW162" s="32"/>
      <c r="AX162" s="32"/>
      <c r="AY162" s="32"/>
      <c r="AZ162" s="32"/>
      <c r="BA162" s="32"/>
      <c r="BB162" s="39"/>
      <c r="BC162" s="31" t="s">
        <v>150</v>
      </c>
      <c r="BD162" s="32"/>
      <c r="BE162" s="32"/>
      <c r="BF162" s="32"/>
      <c r="BG162" s="32"/>
      <c r="BH162" s="32"/>
      <c r="BI162" s="32"/>
      <c r="BJ162" s="32"/>
      <c r="BK162" s="32"/>
      <c r="BL162" s="32"/>
      <c r="BM162" s="39"/>
      <c r="BN162" s="52" t="str">
        <f>'[1]2017'!D145</f>
        <v>76400S5090</v>
      </c>
      <c r="BO162" s="53"/>
      <c r="BP162" s="53"/>
      <c r="BQ162" s="53"/>
      <c r="BR162" s="53"/>
      <c r="BS162" s="53"/>
      <c r="BT162" s="53"/>
      <c r="BU162" s="53"/>
      <c r="BV162" s="53"/>
      <c r="BW162" s="53"/>
      <c r="BX162" s="53"/>
      <c r="BY162" s="53"/>
      <c r="BZ162" s="53"/>
      <c r="CA162" s="53"/>
      <c r="CB162" s="54"/>
      <c r="CC162" s="52" t="str">
        <f>'[1]2017'!E145</f>
        <v>200</v>
      </c>
      <c r="CD162" s="53"/>
      <c r="CE162" s="53"/>
      <c r="CF162" s="53"/>
      <c r="CG162" s="53"/>
      <c r="CH162" s="53"/>
      <c r="CI162" s="53"/>
      <c r="CJ162" s="53"/>
      <c r="CK162" s="53"/>
      <c r="CL162" s="53"/>
      <c r="CM162" s="53"/>
      <c r="CN162" s="54"/>
      <c r="CO162" s="58"/>
      <c r="CP162" s="59"/>
      <c r="CQ162" s="59"/>
      <c r="CR162" s="59"/>
      <c r="CS162" s="59"/>
      <c r="CT162" s="59"/>
      <c r="CU162" s="59"/>
      <c r="CV162" s="59"/>
      <c r="CW162" s="59"/>
      <c r="CX162" s="59"/>
      <c r="CY162" s="59"/>
      <c r="CZ162" s="59"/>
      <c r="DA162" s="59"/>
      <c r="DB162" s="59"/>
      <c r="DC162" s="60"/>
      <c r="DD162" s="40">
        <v>8000</v>
      </c>
      <c r="DE162" s="41"/>
      <c r="DF162" s="41"/>
      <c r="DG162" s="41"/>
      <c r="DH162" s="41"/>
      <c r="DI162" s="41"/>
      <c r="DJ162" s="41"/>
      <c r="DK162" s="41"/>
      <c r="DL162" s="41"/>
      <c r="DM162" s="41"/>
      <c r="DN162" s="41"/>
      <c r="DO162" s="41"/>
      <c r="DP162" s="41"/>
      <c r="DQ162" s="41"/>
      <c r="DR162" s="41"/>
      <c r="DS162" s="42"/>
      <c r="DT162" s="31" t="s">
        <v>212</v>
      </c>
      <c r="DU162" s="32"/>
      <c r="DV162" s="32"/>
      <c r="DW162" s="32"/>
      <c r="DX162" s="32"/>
      <c r="DY162" s="32"/>
      <c r="DZ162" s="32"/>
      <c r="EA162" s="32"/>
      <c r="EB162" s="32"/>
      <c r="EC162" s="32"/>
      <c r="ED162" s="32"/>
      <c r="EE162" s="32"/>
      <c r="EF162" s="32"/>
      <c r="EG162" s="32"/>
      <c r="EH162" s="32"/>
      <c r="EI162" s="39"/>
      <c r="EJ162" s="31" t="s">
        <v>212</v>
      </c>
      <c r="EK162" s="32"/>
      <c r="EL162" s="32"/>
      <c r="EM162" s="32"/>
      <c r="EN162" s="32"/>
      <c r="EO162" s="32"/>
      <c r="EP162" s="32"/>
      <c r="EQ162" s="32"/>
      <c r="ER162" s="32"/>
      <c r="ES162" s="32"/>
      <c r="ET162" s="32"/>
      <c r="EU162" s="32"/>
      <c r="EV162" s="32"/>
      <c r="EW162" s="32"/>
      <c r="EX162" s="32"/>
      <c r="EY162" s="39"/>
    </row>
    <row r="163" spans="1:155" ht="15" customHeight="1" thickBot="1">
      <c r="A163" s="153" t="str">
        <f>'[1]2017'!A146</f>
        <v>Иные закупки товаров, работ и услуг для обеспечения
государственных (муниципальных) нужд
</v>
      </c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80"/>
      <c r="AS163" s="72" t="s">
        <v>80</v>
      </c>
      <c r="AT163" s="32"/>
      <c r="AU163" s="32"/>
      <c r="AV163" s="32"/>
      <c r="AW163" s="32"/>
      <c r="AX163" s="32"/>
      <c r="AY163" s="32"/>
      <c r="AZ163" s="32"/>
      <c r="BA163" s="32"/>
      <c r="BB163" s="39"/>
      <c r="BC163" s="31" t="s">
        <v>150</v>
      </c>
      <c r="BD163" s="32"/>
      <c r="BE163" s="32"/>
      <c r="BF163" s="32"/>
      <c r="BG163" s="32"/>
      <c r="BH163" s="32"/>
      <c r="BI163" s="32"/>
      <c r="BJ163" s="32"/>
      <c r="BK163" s="32"/>
      <c r="BL163" s="32"/>
      <c r="BM163" s="39"/>
      <c r="BN163" s="52" t="str">
        <f>'[1]2017'!D146</f>
        <v>76400S5090</v>
      </c>
      <c r="BO163" s="53"/>
      <c r="BP163" s="53"/>
      <c r="BQ163" s="53"/>
      <c r="BR163" s="53"/>
      <c r="BS163" s="53"/>
      <c r="BT163" s="53"/>
      <c r="BU163" s="53"/>
      <c r="BV163" s="53"/>
      <c r="BW163" s="53"/>
      <c r="BX163" s="53"/>
      <c r="BY163" s="53"/>
      <c r="BZ163" s="53"/>
      <c r="CA163" s="53"/>
      <c r="CB163" s="54"/>
      <c r="CC163" s="52" t="str">
        <f>'[1]2017'!E146</f>
        <v>240</v>
      </c>
      <c r="CD163" s="53"/>
      <c r="CE163" s="53"/>
      <c r="CF163" s="53"/>
      <c r="CG163" s="53"/>
      <c r="CH163" s="53"/>
      <c r="CI163" s="53"/>
      <c r="CJ163" s="53"/>
      <c r="CK163" s="53"/>
      <c r="CL163" s="53"/>
      <c r="CM163" s="53"/>
      <c r="CN163" s="54"/>
      <c r="CO163" s="58"/>
      <c r="CP163" s="59"/>
      <c r="CQ163" s="59"/>
      <c r="CR163" s="59"/>
      <c r="CS163" s="59"/>
      <c r="CT163" s="59"/>
      <c r="CU163" s="59"/>
      <c r="CV163" s="59"/>
      <c r="CW163" s="59"/>
      <c r="CX163" s="59"/>
      <c r="CY163" s="59"/>
      <c r="CZ163" s="59"/>
      <c r="DA163" s="59"/>
      <c r="DB163" s="59"/>
      <c r="DC163" s="60"/>
      <c r="DD163" s="40">
        <v>8000</v>
      </c>
      <c r="DE163" s="41"/>
      <c r="DF163" s="41"/>
      <c r="DG163" s="41"/>
      <c r="DH163" s="41"/>
      <c r="DI163" s="41"/>
      <c r="DJ163" s="41"/>
      <c r="DK163" s="41"/>
      <c r="DL163" s="41"/>
      <c r="DM163" s="41"/>
      <c r="DN163" s="41"/>
      <c r="DO163" s="41"/>
      <c r="DP163" s="41"/>
      <c r="DQ163" s="41"/>
      <c r="DR163" s="41"/>
      <c r="DS163" s="42"/>
      <c r="DT163" s="31" t="s">
        <v>212</v>
      </c>
      <c r="DU163" s="32"/>
      <c r="DV163" s="32"/>
      <c r="DW163" s="32"/>
      <c r="DX163" s="32"/>
      <c r="DY163" s="32"/>
      <c r="DZ163" s="32"/>
      <c r="EA163" s="32"/>
      <c r="EB163" s="32"/>
      <c r="EC163" s="32"/>
      <c r="ED163" s="32"/>
      <c r="EE163" s="32"/>
      <c r="EF163" s="32"/>
      <c r="EG163" s="32"/>
      <c r="EH163" s="32"/>
      <c r="EI163" s="39"/>
      <c r="EJ163" s="31" t="s">
        <v>212</v>
      </c>
      <c r="EK163" s="32"/>
      <c r="EL163" s="32"/>
      <c r="EM163" s="32"/>
      <c r="EN163" s="32"/>
      <c r="EO163" s="32"/>
      <c r="EP163" s="32"/>
      <c r="EQ163" s="32"/>
      <c r="ER163" s="32"/>
      <c r="ES163" s="32"/>
      <c r="ET163" s="32"/>
      <c r="EU163" s="32"/>
      <c r="EV163" s="32"/>
      <c r="EW163" s="32"/>
      <c r="EX163" s="32"/>
      <c r="EY163" s="39"/>
    </row>
    <row r="164" spans="1:155" ht="15" customHeight="1" thickBot="1">
      <c r="A164" s="153" t="str">
        <f>'[1]2017'!A147</f>
        <v>Прочая закупка товаров, работ и услуг для обеспечения
государственных (муниципальных) нужд
</v>
      </c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80"/>
      <c r="AS164" s="72" t="s">
        <v>80</v>
      </c>
      <c r="AT164" s="32"/>
      <c r="AU164" s="32"/>
      <c r="AV164" s="32"/>
      <c r="AW164" s="32"/>
      <c r="AX164" s="32"/>
      <c r="AY164" s="32"/>
      <c r="AZ164" s="32"/>
      <c r="BA164" s="32"/>
      <c r="BB164" s="39"/>
      <c r="BC164" s="31" t="s">
        <v>150</v>
      </c>
      <c r="BD164" s="32"/>
      <c r="BE164" s="32"/>
      <c r="BF164" s="32"/>
      <c r="BG164" s="32"/>
      <c r="BH164" s="32"/>
      <c r="BI164" s="32"/>
      <c r="BJ164" s="32"/>
      <c r="BK164" s="32"/>
      <c r="BL164" s="32"/>
      <c r="BM164" s="39"/>
      <c r="BN164" s="52" t="str">
        <f>'[1]2017'!D147</f>
        <v>76400S5090</v>
      </c>
      <c r="BO164" s="53"/>
      <c r="BP164" s="53"/>
      <c r="BQ164" s="53"/>
      <c r="BR164" s="53"/>
      <c r="BS164" s="53"/>
      <c r="BT164" s="53"/>
      <c r="BU164" s="53"/>
      <c r="BV164" s="53"/>
      <c r="BW164" s="53"/>
      <c r="BX164" s="53"/>
      <c r="BY164" s="53"/>
      <c r="BZ164" s="53"/>
      <c r="CA164" s="53"/>
      <c r="CB164" s="54"/>
      <c r="CC164" s="52" t="str">
        <f>'[1]2017'!E147</f>
        <v>244</v>
      </c>
      <c r="CD164" s="53"/>
      <c r="CE164" s="53"/>
      <c r="CF164" s="53"/>
      <c r="CG164" s="53"/>
      <c r="CH164" s="53"/>
      <c r="CI164" s="53"/>
      <c r="CJ164" s="53"/>
      <c r="CK164" s="53"/>
      <c r="CL164" s="53"/>
      <c r="CM164" s="53"/>
      <c r="CN164" s="54"/>
      <c r="CO164" s="58"/>
      <c r="CP164" s="59"/>
      <c r="CQ164" s="59"/>
      <c r="CR164" s="59"/>
      <c r="CS164" s="59"/>
      <c r="CT164" s="59"/>
      <c r="CU164" s="59"/>
      <c r="CV164" s="59"/>
      <c r="CW164" s="59"/>
      <c r="CX164" s="59"/>
      <c r="CY164" s="59"/>
      <c r="CZ164" s="59"/>
      <c r="DA164" s="59"/>
      <c r="DB164" s="59"/>
      <c r="DC164" s="60"/>
      <c r="DD164" s="40">
        <v>8000</v>
      </c>
      <c r="DE164" s="41"/>
      <c r="DF164" s="41"/>
      <c r="DG164" s="41"/>
      <c r="DH164" s="41"/>
      <c r="DI164" s="41"/>
      <c r="DJ164" s="41"/>
      <c r="DK164" s="41"/>
      <c r="DL164" s="41"/>
      <c r="DM164" s="41"/>
      <c r="DN164" s="41"/>
      <c r="DO164" s="41"/>
      <c r="DP164" s="41"/>
      <c r="DQ164" s="41"/>
      <c r="DR164" s="41"/>
      <c r="DS164" s="42"/>
      <c r="DT164" s="31" t="s">
        <v>212</v>
      </c>
      <c r="DU164" s="32"/>
      <c r="DV164" s="32"/>
      <c r="DW164" s="32"/>
      <c r="DX164" s="32"/>
      <c r="DY164" s="32"/>
      <c r="DZ164" s="32"/>
      <c r="EA164" s="32"/>
      <c r="EB164" s="32"/>
      <c r="EC164" s="32"/>
      <c r="ED164" s="32"/>
      <c r="EE164" s="32"/>
      <c r="EF164" s="32"/>
      <c r="EG164" s="32"/>
      <c r="EH164" s="32"/>
      <c r="EI164" s="39"/>
      <c r="EJ164" s="31" t="s">
        <v>212</v>
      </c>
      <c r="EK164" s="32"/>
      <c r="EL164" s="32"/>
      <c r="EM164" s="32"/>
      <c r="EN164" s="32"/>
      <c r="EO164" s="32"/>
      <c r="EP164" s="32"/>
      <c r="EQ164" s="32"/>
      <c r="ER164" s="32"/>
      <c r="ES164" s="32"/>
      <c r="ET164" s="32"/>
      <c r="EU164" s="32"/>
      <c r="EV164" s="32"/>
      <c r="EW164" s="32"/>
      <c r="EX164" s="32"/>
      <c r="EY164" s="39"/>
    </row>
    <row r="165" spans="1:155" ht="15" customHeight="1" thickBot="1">
      <c r="A165" s="34" t="s">
        <v>98</v>
      </c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72" t="s">
        <v>80</v>
      </c>
      <c r="AT165" s="32"/>
      <c r="AU165" s="32"/>
      <c r="AV165" s="32"/>
      <c r="AW165" s="32"/>
      <c r="AX165" s="32"/>
      <c r="AY165" s="32"/>
      <c r="AZ165" s="32"/>
      <c r="BA165" s="32"/>
      <c r="BB165" s="39"/>
      <c r="BC165" s="31" t="s">
        <v>150</v>
      </c>
      <c r="BD165" s="32"/>
      <c r="BE165" s="32"/>
      <c r="BF165" s="32"/>
      <c r="BG165" s="32"/>
      <c r="BH165" s="32"/>
      <c r="BI165" s="32"/>
      <c r="BJ165" s="32"/>
      <c r="BK165" s="32"/>
      <c r="BL165" s="32"/>
      <c r="BM165" s="39"/>
      <c r="BN165" s="31" t="str">
        <f>$BN$164</f>
        <v>76400S5090</v>
      </c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9"/>
      <c r="CC165" s="31" t="s">
        <v>91</v>
      </c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  <c r="CN165" s="39"/>
      <c r="CO165" s="31" t="s">
        <v>99</v>
      </c>
      <c r="CP165" s="32"/>
      <c r="CQ165" s="32"/>
      <c r="CR165" s="32"/>
      <c r="CS165" s="32"/>
      <c r="CT165" s="32"/>
      <c r="CU165" s="32"/>
      <c r="CV165" s="32"/>
      <c r="CW165" s="32"/>
      <c r="CX165" s="32"/>
      <c r="CY165" s="32"/>
      <c r="CZ165" s="32"/>
      <c r="DA165" s="32"/>
      <c r="DB165" s="32"/>
      <c r="DC165" s="39"/>
      <c r="DD165" s="40">
        <v>8000</v>
      </c>
      <c r="DE165" s="41"/>
      <c r="DF165" s="41"/>
      <c r="DG165" s="41"/>
      <c r="DH165" s="41"/>
      <c r="DI165" s="41"/>
      <c r="DJ165" s="41"/>
      <c r="DK165" s="41"/>
      <c r="DL165" s="41"/>
      <c r="DM165" s="41"/>
      <c r="DN165" s="41"/>
      <c r="DO165" s="41"/>
      <c r="DP165" s="41"/>
      <c r="DQ165" s="41"/>
      <c r="DR165" s="41"/>
      <c r="DS165" s="42"/>
      <c r="DT165" s="31" t="s">
        <v>212</v>
      </c>
      <c r="DU165" s="32"/>
      <c r="DV165" s="32"/>
      <c r="DW165" s="32"/>
      <c r="DX165" s="32"/>
      <c r="DY165" s="32"/>
      <c r="DZ165" s="32"/>
      <c r="EA165" s="32"/>
      <c r="EB165" s="32"/>
      <c r="EC165" s="32"/>
      <c r="ED165" s="32"/>
      <c r="EE165" s="32"/>
      <c r="EF165" s="32"/>
      <c r="EG165" s="32"/>
      <c r="EH165" s="32"/>
      <c r="EI165" s="39"/>
      <c r="EJ165" s="31" t="s">
        <v>212</v>
      </c>
      <c r="EK165" s="32"/>
      <c r="EL165" s="32"/>
      <c r="EM165" s="32"/>
      <c r="EN165" s="32"/>
      <c r="EO165" s="32"/>
      <c r="EP165" s="32"/>
      <c r="EQ165" s="32"/>
      <c r="ER165" s="32"/>
      <c r="ES165" s="32"/>
      <c r="ET165" s="32"/>
      <c r="EU165" s="32"/>
      <c r="EV165" s="32"/>
      <c r="EW165" s="32"/>
      <c r="EX165" s="32"/>
      <c r="EY165" s="39"/>
    </row>
    <row r="166" spans="1:155" ht="40.5" customHeight="1" thickBot="1">
      <c r="A166" s="34" t="s">
        <v>155</v>
      </c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72" t="s">
        <v>80</v>
      </c>
      <c r="AT166" s="32"/>
      <c r="AU166" s="32"/>
      <c r="AV166" s="32"/>
      <c r="AW166" s="32"/>
      <c r="AX166" s="32"/>
      <c r="AY166" s="32"/>
      <c r="AZ166" s="32"/>
      <c r="BA166" s="32"/>
      <c r="BB166" s="39"/>
      <c r="BC166" s="31" t="s">
        <v>150</v>
      </c>
      <c r="BD166" s="32"/>
      <c r="BE166" s="32"/>
      <c r="BF166" s="32"/>
      <c r="BG166" s="32"/>
      <c r="BH166" s="32"/>
      <c r="BI166" s="32"/>
      <c r="BJ166" s="32"/>
      <c r="BK166" s="32"/>
      <c r="BL166" s="32"/>
      <c r="BM166" s="39"/>
      <c r="BN166" s="31" t="s">
        <v>152</v>
      </c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32"/>
      <c r="CA166" s="32"/>
      <c r="CB166" s="39"/>
      <c r="CC166" s="31"/>
      <c r="CD166" s="32"/>
      <c r="CE166" s="32"/>
      <c r="CF166" s="32"/>
      <c r="CG166" s="32"/>
      <c r="CH166" s="32"/>
      <c r="CI166" s="32"/>
      <c r="CJ166" s="32"/>
      <c r="CK166" s="32"/>
      <c r="CL166" s="32"/>
      <c r="CM166" s="32"/>
      <c r="CN166" s="39"/>
      <c r="CO166" s="31"/>
      <c r="CP166" s="32"/>
      <c r="CQ166" s="32"/>
      <c r="CR166" s="32"/>
      <c r="CS166" s="32"/>
      <c r="CT166" s="32"/>
      <c r="CU166" s="32"/>
      <c r="CV166" s="32"/>
      <c r="CW166" s="32"/>
      <c r="CX166" s="32"/>
      <c r="CY166" s="32"/>
      <c r="CZ166" s="32"/>
      <c r="DA166" s="32"/>
      <c r="DB166" s="32"/>
      <c r="DC166" s="39"/>
      <c r="DD166" s="40">
        <f>DD167</f>
        <v>76200</v>
      </c>
      <c r="DE166" s="41"/>
      <c r="DF166" s="41"/>
      <c r="DG166" s="41"/>
      <c r="DH166" s="41"/>
      <c r="DI166" s="41"/>
      <c r="DJ166" s="41"/>
      <c r="DK166" s="41"/>
      <c r="DL166" s="41"/>
      <c r="DM166" s="41"/>
      <c r="DN166" s="41"/>
      <c r="DO166" s="41"/>
      <c r="DP166" s="41"/>
      <c r="DQ166" s="41"/>
      <c r="DR166" s="41"/>
      <c r="DS166" s="42"/>
      <c r="DT166" s="40"/>
      <c r="DU166" s="41"/>
      <c r="DV166" s="41"/>
      <c r="DW166" s="41"/>
      <c r="DX166" s="41"/>
      <c r="DY166" s="41"/>
      <c r="DZ166" s="41"/>
      <c r="EA166" s="41"/>
      <c r="EB166" s="41"/>
      <c r="EC166" s="41"/>
      <c r="ED166" s="41"/>
      <c r="EE166" s="41"/>
      <c r="EF166" s="41"/>
      <c r="EG166" s="41"/>
      <c r="EH166" s="41"/>
      <c r="EI166" s="42"/>
      <c r="EJ166" s="40"/>
      <c r="EK166" s="41"/>
      <c r="EL166" s="41"/>
      <c r="EM166" s="41"/>
      <c r="EN166" s="41"/>
      <c r="EO166" s="41"/>
      <c r="EP166" s="41"/>
      <c r="EQ166" s="41"/>
      <c r="ER166" s="41"/>
      <c r="ES166" s="41"/>
      <c r="ET166" s="41"/>
      <c r="EU166" s="41"/>
      <c r="EV166" s="41"/>
      <c r="EW166" s="41"/>
      <c r="EX166" s="41"/>
      <c r="EY166" s="42"/>
    </row>
    <row r="167" spans="1:155" ht="24" customHeight="1" thickBot="1">
      <c r="A167" s="34" t="s">
        <v>87</v>
      </c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72" t="s">
        <v>80</v>
      </c>
      <c r="AT167" s="32"/>
      <c r="AU167" s="32"/>
      <c r="AV167" s="32"/>
      <c r="AW167" s="32"/>
      <c r="AX167" s="32"/>
      <c r="AY167" s="32"/>
      <c r="AZ167" s="32"/>
      <c r="BA167" s="32"/>
      <c r="BB167" s="39"/>
      <c r="BC167" s="31" t="s">
        <v>150</v>
      </c>
      <c r="BD167" s="32"/>
      <c r="BE167" s="32"/>
      <c r="BF167" s="32"/>
      <c r="BG167" s="32"/>
      <c r="BH167" s="32"/>
      <c r="BI167" s="32"/>
      <c r="BJ167" s="32"/>
      <c r="BK167" s="32"/>
      <c r="BL167" s="32"/>
      <c r="BM167" s="39"/>
      <c r="BN167" s="31" t="s">
        <v>152</v>
      </c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9"/>
      <c r="CC167" s="31" t="s">
        <v>61</v>
      </c>
      <c r="CD167" s="32"/>
      <c r="CE167" s="32"/>
      <c r="CF167" s="32"/>
      <c r="CG167" s="32"/>
      <c r="CH167" s="32"/>
      <c r="CI167" s="32"/>
      <c r="CJ167" s="32"/>
      <c r="CK167" s="32"/>
      <c r="CL167" s="32"/>
      <c r="CM167" s="32"/>
      <c r="CN167" s="39"/>
      <c r="CO167" s="31"/>
      <c r="CP167" s="32"/>
      <c r="CQ167" s="32"/>
      <c r="CR167" s="32"/>
      <c r="CS167" s="32"/>
      <c r="CT167" s="32"/>
      <c r="CU167" s="32"/>
      <c r="CV167" s="32"/>
      <c r="CW167" s="32"/>
      <c r="CX167" s="32"/>
      <c r="CY167" s="32"/>
      <c r="CZ167" s="32"/>
      <c r="DA167" s="32"/>
      <c r="DB167" s="32"/>
      <c r="DC167" s="39"/>
      <c r="DD167" s="40">
        <f>DD168</f>
        <v>76200</v>
      </c>
      <c r="DE167" s="41"/>
      <c r="DF167" s="41"/>
      <c r="DG167" s="41"/>
      <c r="DH167" s="41"/>
      <c r="DI167" s="41"/>
      <c r="DJ167" s="41"/>
      <c r="DK167" s="41"/>
      <c r="DL167" s="41"/>
      <c r="DM167" s="41"/>
      <c r="DN167" s="41"/>
      <c r="DO167" s="41"/>
      <c r="DP167" s="41"/>
      <c r="DQ167" s="41"/>
      <c r="DR167" s="41"/>
      <c r="DS167" s="42"/>
      <c r="DT167" s="40"/>
      <c r="DU167" s="41"/>
      <c r="DV167" s="41"/>
      <c r="DW167" s="41"/>
      <c r="DX167" s="41"/>
      <c r="DY167" s="41"/>
      <c r="DZ167" s="41"/>
      <c r="EA167" s="41"/>
      <c r="EB167" s="41"/>
      <c r="EC167" s="41"/>
      <c r="ED167" s="41"/>
      <c r="EE167" s="41"/>
      <c r="EF167" s="41"/>
      <c r="EG167" s="41"/>
      <c r="EH167" s="41"/>
      <c r="EI167" s="42"/>
      <c r="EJ167" s="40"/>
      <c r="EK167" s="41"/>
      <c r="EL167" s="41"/>
      <c r="EM167" s="41"/>
      <c r="EN167" s="41"/>
      <c r="EO167" s="41"/>
      <c r="EP167" s="41"/>
      <c r="EQ167" s="41"/>
      <c r="ER167" s="41"/>
      <c r="ES167" s="41"/>
      <c r="ET167" s="41"/>
      <c r="EU167" s="41"/>
      <c r="EV167" s="41"/>
      <c r="EW167" s="41"/>
      <c r="EX167" s="41"/>
      <c r="EY167" s="42"/>
    </row>
    <row r="168" spans="1:155" ht="27" customHeight="1" thickBot="1">
      <c r="A168" s="34" t="s">
        <v>89</v>
      </c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72" t="s">
        <v>80</v>
      </c>
      <c r="AT168" s="32"/>
      <c r="AU168" s="32"/>
      <c r="AV168" s="32"/>
      <c r="AW168" s="32"/>
      <c r="AX168" s="32"/>
      <c r="AY168" s="32"/>
      <c r="AZ168" s="32"/>
      <c r="BA168" s="32"/>
      <c r="BB168" s="39"/>
      <c r="BC168" s="31" t="s">
        <v>150</v>
      </c>
      <c r="BD168" s="32"/>
      <c r="BE168" s="32"/>
      <c r="BF168" s="32"/>
      <c r="BG168" s="32"/>
      <c r="BH168" s="32"/>
      <c r="BI168" s="32"/>
      <c r="BJ168" s="32"/>
      <c r="BK168" s="32"/>
      <c r="BL168" s="32"/>
      <c r="BM168" s="39"/>
      <c r="BN168" s="31" t="s">
        <v>152</v>
      </c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9"/>
      <c r="CC168" s="31" t="s">
        <v>88</v>
      </c>
      <c r="CD168" s="32"/>
      <c r="CE168" s="32"/>
      <c r="CF168" s="32"/>
      <c r="CG168" s="32"/>
      <c r="CH168" s="32"/>
      <c r="CI168" s="32"/>
      <c r="CJ168" s="32"/>
      <c r="CK168" s="32"/>
      <c r="CL168" s="32"/>
      <c r="CM168" s="32"/>
      <c r="CN168" s="39"/>
      <c r="CO168" s="31"/>
      <c r="CP168" s="32"/>
      <c r="CQ168" s="32"/>
      <c r="CR168" s="32"/>
      <c r="CS168" s="32"/>
      <c r="CT168" s="32"/>
      <c r="CU168" s="32"/>
      <c r="CV168" s="32"/>
      <c r="CW168" s="32"/>
      <c r="CX168" s="32"/>
      <c r="CY168" s="32"/>
      <c r="CZ168" s="32"/>
      <c r="DA168" s="32"/>
      <c r="DB168" s="32"/>
      <c r="DC168" s="39"/>
      <c r="DD168" s="40">
        <f>DD169</f>
        <v>76200</v>
      </c>
      <c r="DE168" s="41"/>
      <c r="DF168" s="41"/>
      <c r="DG168" s="41"/>
      <c r="DH168" s="41"/>
      <c r="DI168" s="41"/>
      <c r="DJ168" s="41"/>
      <c r="DK168" s="41"/>
      <c r="DL168" s="41"/>
      <c r="DM168" s="41"/>
      <c r="DN168" s="41"/>
      <c r="DO168" s="41"/>
      <c r="DP168" s="41"/>
      <c r="DQ168" s="41"/>
      <c r="DR168" s="41"/>
      <c r="DS168" s="42"/>
      <c r="DT168" s="40"/>
      <c r="DU168" s="41"/>
      <c r="DV168" s="41"/>
      <c r="DW168" s="41"/>
      <c r="DX168" s="41"/>
      <c r="DY168" s="41"/>
      <c r="DZ168" s="41"/>
      <c r="EA168" s="41"/>
      <c r="EB168" s="41"/>
      <c r="EC168" s="41"/>
      <c r="ED168" s="41"/>
      <c r="EE168" s="41"/>
      <c r="EF168" s="41"/>
      <c r="EG168" s="41"/>
      <c r="EH168" s="41"/>
      <c r="EI168" s="42"/>
      <c r="EJ168" s="40"/>
      <c r="EK168" s="41"/>
      <c r="EL168" s="41"/>
      <c r="EM168" s="41"/>
      <c r="EN168" s="41"/>
      <c r="EO168" s="41"/>
      <c r="EP168" s="41"/>
      <c r="EQ168" s="41"/>
      <c r="ER168" s="41"/>
      <c r="ES168" s="41"/>
      <c r="ET168" s="41"/>
      <c r="EU168" s="41"/>
      <c r="EV168" s="41"/>
      <c r="EW168" s="41"/>
      <c r="EX168" s="41"/>
      <c r="EY168" s="42"/>
    </row>
    <row r="169" spans="1:155" ht="27.75" customHeight="1" thickBot="1">
      <c r="A169" s="34" t="s">
        <v>90</v>
      </c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72" t="s">
        <v>80</v>
      </c>
      <c r="AT169" s="32"/>
      <c r="AU169" s="32"/>
      <c r="AV169" s="32"/>
      <c r="AW169" s="32"/>
      <c r="AX169" s="32"/>
      <c r="AY169" s="32"/>
      <c r="AZ169" s="32"/>
      <c r="BA169" s="32"/>
      <c r="BB169" s="39"/>
      <c r="BC169" s="31" t="s">
        <v>150</v>
      </c>
      <c r="BD169" s="32"/>
      <c r="BE169" s="32"/>
      <c r="BF169" s="32"/>
      <c r="BG169" s="32"/>
      <c r="BH169" s="32"/>
      <c r="BI169" s="32"/>
      <c r="BJ169" s="32"/>
      <c r="BK169" s="32"/>
      <c r="BL169" s="32"/>
      <c r="BM169" s="39"/>
      <c r="BN169" s="31" t="s">
        <v>152</v>
      </c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9"/>
      <c r="CC169" s="31" t="s">
        <v>91</v>
      </c>
      <c r="CD169" s="32"/>
      <c r="CE169" s="32"/>
      <c r="CF169" s="32"/>
      <c r="CG169" s="32"/>
      <c r="CH169" s="32"/>
      <c r="CI169" s="32"/>
      <c r="CJ169" s="32"/>
      <c r="CK169" s="32"/>
      <c r="CL169" s="32"/>
      <c r="CM169" s="32"/>
      <c r="CN169" s="39"/>
      <c r="CO169" s="31" t="s">
        <v>61</v>
      </c>
      <c r="CP169" s="32"/>
      <c r="CQ169" s="32"/>
      <c r="CR169" s="32"/>
      <c r="CS169" s="32"/>
      <c r="CT169" s="32"/>
      <c r="CU169" s="32"/>
      <c r="CV169" s="32"/>
      <c r="CW169" s="32"/>
      <c r="CX169" s="32"/>
      <c r="CY169" s="32"/>
      <c r="CZ169" s="32"/>
      <c r="DA169" s="32"/>
      <c r="DB169" s="32"/>
      <c r="DC169" s="39"/>
      <c r="DD169" s="40">
        <f>DD170</f>
        <v>76200</v>
      </c>
      <c r="DE169" s="41"/>
      <c r="DF169" s="41"/>
      <c r="DG169" s="41"/>
      <c r="DH169" s="41"/>
      <c r="DI169" s="41"/>
      <c r="DJ169" s="41"/>
      <c r="DK169" s="41"/>
      <c r="DL169" s="41"/>
      <c r="DM169" s="41"/>
      <c r="DN169" s="41"/>
      <c r="DO169" s="41"/>
      <c r="DP169" s="41"/>
      <c r="DQ169" s="41"/>
      <c r="DR169" s="41"/>
      <c r="DS169" s="42"/>
      <c r="DT169" s="40"/>
      <c r="DU169" s="41"/>
      <c r="DV169" s="41"/>
      <c r="DW169" s="41"/>
      <c r="DX169" s="41"/>
      <c r="DY169" s="41"/>
      <c r="DZ169" s="41"/>
      <c r="EA169" s="41"/>
      <c r="EB169" s="41"/>
      <c r="EC169" s="41"/>
      <c r="ED169" s="41"/>
      <c r="EE169" s="41"/>
      <c r="EF169" s="41"/>
      <c r="EG169" s="41"/>
      <c r="EH169" s="41"/>
      <c r="EI169" s="42"/>
      <c r="EJ169" s="40"/>
      <c r="EK169" s="41"/>
      <c r="EL169" s="41"/>
      <c r="EM169" s="41"/>
      <c r="EN169" s="41"/>
      <c r="EO169" s="41"/>
      <c r="EP169" s="41"/>
      <c r="EQ169" s="41"/>
      <c r="ER169" s="41"/>
      <c r="ES169" s="41"/>
      <c r="ET169" s="41"/>
      <c r="EU169" s="41"/>
      <c r="EV169" s="41"/>
      <c r="EW169" s="41"/>
      <c r="EX169" s="41"/>
      <c r="EY169" s="42"/>
    </row>
    <row r="170" spans="1:155" ht="13.5" customHeight="1" thickBot="1">
      <c r="A170" s="34" t="s">
        <v>98</v>
      </c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72" t="s">
        <v>80</v>
      </c>
      <c r="AT170" s="32"/>
      <c r="AU170" s="32"/>
      <c r="AV170" s="32"/>
      <c r="AW170" s="32"/>
      <c r="AX170" s="32"/>
      <c r="AY170" s="32"/>
      <c r="AZ170" s="32"/>
      <c r="BA170" s="32"/>
      <c r="BB170" s="39"/>
      <c r="BC170" s="31" t="s">
        <v>150</v>
      </c>
      <c r="BD170" s="32"/>
      <c r="BE170" s="32"/>
      <c r="BF170" s="32"/>
      <c r="BG170" s="32"/>
      <c r="BH170" s="32"/>
      <c r="BI170" s="32"/>
      <c r="BJ170" s="32"/>
      <c r="BK170" s="32"/>
      <c r="BL170" s="32"/>
      <c r="BM170" s="39"/>
      <c r="BN170" s="31" t="s">
        <v>152</v>
      </c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9"/>
      <c r="CC170" s="31" t="s">
        <v>91</v>
      </c>
      <c r="CD170" s="32"/>
      <c r="CE170" s="32"/>
      <c r="CF170" s="32"/>
      <c r="CG170" s="32"/>
      <c r="CH170" s="32"/>
      <c r="CI170" s="32"/>
      <c r="CJ170" s="32"/>
      <c r="CK170" s="32"/>
      <c r="CL170" s="32"/>
      <c r="CM170" s="32"/>
      <c r="CN170" s="39"/>
      <c r="CO170" s="31" t="s">
        <v>99</v>
      </c>
      <c r="CP170" s="32"/>
      <c r="CQ170" s="32"/>
      <c r="CR170" s="32"/>
      <c r="CS170" s="32"/>
      <c r="CT170" s="32"/>
      <c r="CU170" s="32"/>
      <c r="CV170" s="32"/>
      <c r="CW170" s="32"/>
      <c r="CX170" s="32"/>
      <c r="CY170" s="32"/>
      <c r="CZ170" s="32"/>
      <c r="DA170" s="32"/>
      <c r="DB170" s="32"/>
      <c r="DC170" s="39"/>
      <c r="DD170" s="40">
        <v>76200</v>
      </c>
      <c r="DE170" s="41"/>
      <c r="DF170" s="41"/>
      <c r="DG170" s="41"/>
      <c r="DH170" s="41"/>
      <c r="DI170" s="41"/>
      <c r="DJ170" s="41"/>
      <c r="DK170" s="41"/>
      <c r="DL170" s="41"/>
      <c r="DM170" s="41"/>
      <c r="DN170" s="41"/>
      <c r="DO170" s="41"/>
      <c r="DP170" s="41"/>
      <c r="DQ170" s="41"/>
      <c r="DR170" s="41"/>
      <c r="DS170" s="42"/>
      <c r="DT170" s="40"/>
      <c r="DU170" s="41"/>
      <c r="DV170" s="41"/>
      <c r="DW170" s="41"/>
      <c r="DX170" s="41"/>
      <c r="DY170" s="41"/>
      <c r="DZ170" s="41"/>
      <c r="EA170" s="41"/>
      <c r="EB170" s="41"/>
      <c r="EC170" s="41"/>
      <c r="ED170" s="41"/>
      <c r="EE170" s="41"/>
      <c r="EF170" s="41"/>
      <c r="EG170" s="41"/>
      <c r="EH170" s="41"/>
      <c r="EI170" s="42"/>
      <c r="EJ170" s="40"/>
      <c r="EK170" s="41"/>
      <c r="EL170" s="41"/>
      <c r="EM170" s="41"/>
      <c r="EN170" s="41"/>
      <c r="EO170" s="41"/>
      <c r="EP170" s="41"/>
      <c r="EQ170" s="41"/>
      <c r="ER170" s="41"/>
      <c r="ES170" s="41"/>
      <c r="ET170" s="41"/>
      <c r="EU170" s="41"/>
      <c r="EV170" s="41"/>
      <c r="EW170" s="41"/>
      <c r="EX170" s="41"/>
      <c r="EY170" s="42"/>
    </row>
    <row r="171" spans="1:155" ht="36" customHeight="1" thickBot="1">
      <c r="A171" s="34" t="s">
        <v>155</v>
      </c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72" t="s">
        <v>80</v>
      </c>
      <c r="AT171" s="32"/>
      <c r="AU171" s="32"/>
      <c r="AV171" s="32"/>
      <c r="AW171" s="32"/>
      <c r="AX171" s="32"/>
      <c r="AY171" s="32"/>
      <c r="AZ171" s="32"/>
      <c r="BA171" s="32"/>
      <c r="BB171" s="39"/>
      <c r="BC171" s="31" t="s">
        <v>150</v>
      </c>
      <c r="BD171" s="32"/>
      <c r="BE171" s="32"/>
      <c r="BF171" s="32"/>
      <c r="BG171" s="32"/>
      <c r="BH171" s="32"/>
      <c r="BI171" s="32"/>
      <c r="BJ171" s="32"/>
      <c r="BK171" s="32"/>
      <c r="BL171" s="32"/>
      <c r="BM171" s="39"/>
      <c r="BN171" s="31" t="s">
        <v>156</v>
      </c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9"/>
      <c r="CC171" s="31"/>
      <c r="CD171" s="32"/>
      <c r="CE171" s="32"/>
      <c r="CF171" s="32"/>
      <c r="CG171" s="32"/>
      <c r="CH171" s="32"/>
      <c r="CI171" s="32"/>
      <c r="CJ171" s="32"/>
      <c r="CK171" s="32"/>
      <c r="CL171" s="32"/>
      <c r="CM171" s="32"/>
      <c r="CN171" s="39"/>
      <c r="CO171" s="31"/>
      <c r="CP171" s="32"/>
      <c r="CQ171" s="32"/>
      <c r="CR171" s="32"/>
      <c r="CS171" s="32"/>
      <c r="CT171" s="32"/>
      <c r="CU171" s="32"/>
      <c r="CV171" s="32"/>
      <c r="CW171" s="32"/>
      <c r="CX171" s="32"/>
      <c r="CY171" s="32"/>
      <c r="CZ171" s="32"/>
      <c r="DA171" s="32"/>
      <c r="DB171" s="32"/>
      <c r="DC171" s="39"/>
      <c r="DD171" s="40">
        <f>DD172</f>
        <v>93800</v>
      </c>
      <c r="DE171" s="41"/>
      <c r="DF171" s="41"/>
      <c r="DG171" s="41"/>
      <c r="DH171" s="41"/>
      <c r="DI171" s="41"/>
      <c r="DJ171" s="41"/>
      <c r="DK171" s="41"/>
      <c r="DL171" s="41"/>
      <c r="DM171" s="41"/>
      <c r="DN171" s="41"/>
      <c r="DO171" s="41"/>
      <c r="DP171" s="41"/>
      <c r="DQ171" s="41"/>
      <c r="DR171" s="41"/>
      <c r="DS171" s="42"/>
      <c r="DT171" s="40"/>
      <c r="DU171" s="41"/>
      <c r="DV171" s="41"/>
      <c r="DW171" s="41"/>
      <c r="DX171" s="41"/>
      <c r="DY171" s="41"/>
      <c r="DZ171" s="41"/>
      <c r="EA171" s="41"/>
      <c r="EB171" s="41"/>
      <c r="EC171" s="41"/>
      <c r="ED171" s="41"/>
      <c r="EE171" s="41"/>
      <c r="EF171" s="41"/>
      <c r="EG171" s="41"/>
      <c r="EH171" s="41"/>
      <c r="EI171" s="42"/>
      <c r="EJ171" s="40"/>
      <c r="EK171" s="41"/>
      <c r="EL171" s="41"/>
      <c r="EM171" s="41"/>
      <c r="EN171" s="41"/>
      <c r="EO171" s="41"/>
      <c r="EP171" s="41"/>
      <c r="EQ171" s="41"/>
      <c r="ER171" s="41"/>
      <c r="ES171" s="41"/>
      <c r="ET171" s="41"/>
      <c r="EU171" s="41"/>
      <c r="EV171" s="41"/>
      <c r="EW171" s="41"/>
      <c r="EX171" s="41"/>
      <c r="EY171" s="42"/>
    </row>
    <row r="172" spans="1:155" ht="24.75" customHeight="1" thickBot="1">
      <c r="A172" s="34" t="s">
        <v>87</v>
      </c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72" t="s">
        <v>80</v>
      </c>
      <c r="AT172" s="32"/>
      <c r="AU172" s="32"/>
      <c r="AV172" s="32"/>
      <c r="AW172" s="32"/>
      <c r="AX172" s="32"/>
      <c r="AY172" s="32"/>
      <c r="AZ172" s="32"/>
      <c r="BA172" s="32"/>
      <c r="BB172" s="39"/>
      <c r="BC172" s="31" t="s">
        <v>150</v>
      </c>
      <c r="BD172" s="32"/>
      <c r="BE172" s="32"/>
      <c r="BF172" s="32"/>
      <c r="BG172" s="32"/>
      <c r="BH172" s="32"/>
      <c r="BI172" s="32"/>
      <c r="BJ172" s="32"/>
      <c r="BK172" s="32"/>
      <c r="BL172" s="32"/>
      <c r="BM172" s="39"/>
      <c r="BN172" s="31" t="s">
        <v>156</v>
      </c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9"/>
      <c r="CC172" s="31" t="s">
        <v>61</v>
      </c>
      <c r="CD172" s="32"/>
      <c r="CE172" s="32"/>
      <c r="CF172" s="32"/>
      <c r="CG172" s="32"/>
      <c r="CH172" s="32"/>
      <c r="CI172" s="32"/>
      <c r="CJ172" s="32"/>
      <c r="CK172" s="32"/>
      <c r="CL172" s="32"/>
      <c r="CM172" s="32"/>
      <c r="CN172" s="39"/>
      <c r="CO172" s="31"/>
      <c r="CP172" s="32"/>
      <c r="CQ172" s="32"/>
      <c r="CR172" s="32"/>
      <c r="CS172" s="32"/>
      <c r="CT172" s="32"/>
      <c r="CU172" s="32"/>
      <c r="CV172" s="32"/>
      <c r="CW172" s="32"/>
      <c r="CX172" s="32"/>
      <c r="CY172" s="32"/>
      <c r="CZ172" s="32"/>
      <c r="DA172" s="32"/>
      <c r="DB172" s="32"/>
      <c r="DC172" s="39"/>
      <c r="DD172" s="40">
        <f>DD173</f>
        <v>93800</v>
      </c>
      <c r="DE172" s="41"/>
      <c r="DF172" s="41"/>
      <c r="DG172" s="41"/>
      <c r="DH172" s="41"/>
      <c r="DI172" s="41"/>
      <c r="DJ172" s="41"/>
      <c r="DK172" s="41"/>
      <c r="DL172" s="41"/>
      <c r="DM172" s="41"/>
      <c r="DN172" s="41"/>
      <c r="DO172" s="41"/>
      <c r="DP172" s="41"/>
      <c r="DQ172" s="41"/>
      <c r="DR172" s="41"/>
      <c r="DS172" s="42"/>
      <c r="DT172" s="40"/>
      <c r="DU172" s="41"/>
      <c r="DV172" s="41"/>
      <c r="DW172" s="41"/>
      <c r="DX172" s="41"/>
      <c r="DY172" s="41"/>
      <c r="DZ172" s="41"/>
      <c r="EA172" s="41"/>
      <c r="EB172" s="41"/>
      <c r="EC172" s="41"/>
      <c r="ED172" s="41"/>
      <c r="EE172" s="41"/>
      <c r="EF172" s="41"/>
      <c r="EG172" s="41"/>
      <c r="EH172" s="41"/>
      <c r="EI172" s="42"/>
      <c r="EJ172" s="40"/>
      <c r="EK172" s="41"/>
      <c r="EL172" s="41"/>
      <c r="EM172" s="41"/>
      <c r="EN172" s="41"/>
      <c r="EO172" s="41"/>
      <c r="EP172" s="41"/>
      <c r="EQ172" s="41"/>
      <c r="ER172" s="41"/>
      <c r="ES172" s="41"/>
      <c r="ET172" s="41"/>
      <c r="EU172" s="41"/>
      <c r="EV172" s="41"/>
      <c r="EW172" s="41"/>
      <c r="EX172" s="41"/>
      <c r="EY172" s="42"/>
    </row>
    <row r="173" spans="1:155" ht="26.25" customHeight="1" thickBot="1">
      <c r="A173" s="34" t="s">
        <v>89</v>
      </c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72" t="s">
        <v>80</v>
      </c>
      <c r="AT173" s="32"/>
      <c r="AU173" s="32"/>
      <c r="AV173" s="32"/>
      <c r="AW173" s="32"/>
      <c r="AX173" s="32"/>
      <c r="AY173" s="32"/>
      <c r="AZ173" s="32"/>
      <c r="BA173" s="32"/>
      <c r="BB173" s="39"/>
      <c r="BC173" s="31" t="s">
        <v>150</v>
      </c>
      <c r="BD173" s="32"/>
      <c r="BE173" s="32"/>
      <c r="BF173" s="32"/>
      <c r="BG173" s="32"/>
      <c r="BH173" s="32"/>
      <c r="BI173" s="32"/>
      <c r="BJ173" s="32"/>
      <c r="BK173" s="32"/>
      <c r="BL173" s="32"/>
      <c r="BM173" s="39"/>
      <c r="BN173" s="31" t="s">
        <v>156</v>
      </c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9"/>
      <c r="CC173" s="31" t="s">
        <v>88</v>
      </c>
      <c r="CD173" s="32"/>
      <c r="CE173" s="32"/>
      <c r="CF173" s="32"/>
      <c r="CG173" s="32"/>
      <c r="CH173" s="32"/>
      <c r="CI173" s="32"/>
      <c r="CJ173" s="32"/>
      <c r="CK173" s="32"/>
      <c r="CL173" s="32"/>
      <c r="CM173" s="32"/>
      <c r="CN173" s="39"/>
      <c r="CO173" s="31"/>
      <c r="CP173" s="32"/>
      <c r="CQ173" s="32"/>
      <c r="CR173" s="32"/>
      <c r="CS173" s="32"/>
      <c r="CT173" s="32"/>
      <c r="CU173" s="32"/>
      <c r="CV173" s="32"/>
      <c r="CW173" s="32"/>
      <c r="CX173" s="32"/>
      <c r="CY173" s="32"/>
      <c r="CZ173" s="32"/>
      <c r="DA173" s="32"/>
      <c r="DB173" s="32"/>
      <c r="DC173" s="39"/>
      <c r="DD173" s="40">
        <f>DD174</f>
        <v>93800</v>
      </c>
      <c r="DE173" s="41"/>
      <c r="DF173" s="41"/>
      <c r="DG173" s="41"/>
      <c r="DH173" s="41"/>
      <c r="DI173" s="41"/>
      <c r="DJ173" s="41"/>
      <c r="DK173" s="41"/>
      <c r="DL173" s="41"/>
      <c r="DM173" s="41"/>
      <c r="DN173" s="41"/>
      <c r="DO173" s="41"/>
      <c r="DP173" s="41"/>
      <c r="DQ173" s="41"/>
      <c r="DR173" s="41"/>
      <c r="DS173" s="42"/>
      <c r="DT173" s="40"/>
      <c r="DU173" s="41"/>
      <c r="DV173" s="41"/>
      <c r="DW173" s="41"/>
      <c r="DX173" s="41"/>
      <c r="DY173" s="41"/>
      <c r="DZ173" s="41"/>
      <c r="EA173" s="41"/>
      <c r="EB173" s="41"/>
      <c r="EC173" s="41"/>
      <c r="ED173" s="41"/>
      <c r="EE173" s="41"/>
      <c r="EF173" s="41"/>
      <c r="EG173" s="41"/>
      <c r="EH173" s="41"/>
      <c r="EI173" s="42"/>
      <c r="EJ173" s="40"/>
      <c r="EK173" s="41"/>
      <c r="EL173" s="41"/>
      <c r="EM173" s="41"/>
      <c r="EN173" s="41"/>
      <c r="EO173" s="41"/>
      <c r="EP173" s="41"/>
      <c r="EQ173" s="41"/>
      <c r="ER173" s="41"/>
      <c r="ES173" s="41"/>
      <c r="ET173" s="41"/>
      <c r="EU173" s="41"/>
      <c r="EV173" s="41"/>
      <c r="EW173" s="41"/>
      <c r="EX173" s="41"/>
      <c r="EY173" s="42"/>
    </row>
    <row r="174" spans="1:155" ht="24.75" customHeight="1" thickBot="1">
      <c r="A174" s="34" t="s">
        <v>90</v>
      </c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72" t="s">
        <v>80</v>
      </c>
      <c r="AT174" s="32"/>
      <c r="AU174" s="32"/>
      <c r="AV174" s="32"/>
      <c r="AW174" s="32"/>
      <c r="AX174" s="32"/>
      <c r="AY174" s="32"/>
      <c r="AZ174" s="32"/>
      <c r="BA174" s="32"/>
      <c r="BB174" s="39"/>
      <c r="BC174" s="31" t="s">
        <v>150</v>
      </c>
      <c r="BD174" s="32"/>
      <c r="BE174" s="32"/>
      <c r="BF174" s="32"/>
      <c r="BG174" s="32"/>
      <c r="BH174" s="32"/>
      <c r="BI174" s="32"/>
      <c r="BJ174" s="32"/>
      <c r="BK174" s="32"/>
      <c r="BL174" s="32"/>
      <c r="BM174" s="39"/>
      <c r="BN174" s="31" t="s">
        <v>156</v>
      </c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9"/>
      <c r="CC174" s="31" t="s">
        <v>91</v>
      </c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9"/>
      <c r="CO174" s="31" t="s">
        <v>61</v>
      </c>
      <c r="CP174" s="32"/>
      <c r="CQ174" s="32"/>
      <c r="CR174" s="32"/>
      <c r="CS174" s="32"/>
      <c r="CT174" s="32"/>
      <c r="CU174" s="32"/>
      <c r="CV174" s="32"/>
      <c r="CW174" s="32"/>
      <c r="CX174" s="32"/>
      <c r="CY174" s="32"/>
      <c r="CZ174" s="32"/>
      <c r="DA174" s="32"/>
      <c r="DB174" s="32"/>
      <c r="DC174" s="39"/>
      <c r="DD174" s="40">
        <f>DD175</f>
        <v>93800</v>
      </c>
      <c r="DE174" s="41"/>
      <c r="DF174" s="41"/>
      <c r="DG174" s="41"/>
      <c r="DH174" s="41"/>
      <c r="DI174" s="41"/>
      <c r="DJ174" s="41"/>
      <c r="DK174" s="41"/>
      <c r="DL174" s="41"/>
      <c r="DM174" s="41"/>
      <c r="DN174" s="41"/>
      <c r="DO174" s="41"/>
      <c r="DP174" s="41"/>
      <c r="DQ174" s="41"/>
      <c r="DR174" s="41"/>
      <c r="DS174" s="42"/>
      <c r="DT174" s="40"/>
      <c r="DU174" s="41"/>
      <c r="DV174" s="41"/>
      <c r="DW174" s="41"/>
      <c r="DX174" s="41"/>
      <c r="DY174" s="41"/>
      <c r="DZ174" s="41"/>
      <c r="EA174" s="41"/>
      <c r="EB174" s="41"/>
      <c r="EC174" s="41"/>
      <c r="ED174" s="41"/>
      <c r="EE174" s="41"/>
      <c r="EF174" s="41"/>
      <c r="EG174" s="41"/>
      <c r="EH174" s="41"/>
      <c r="EI174" s="42"/>
      <c r="EJ174" s="40"/>
      <c r="EK174" s="41"/>
      <c r="EL174" s="41"/>
      <c r="EM174" s="41"/>
      <c r="EN174" s="41"/>
      <c r="EO174" s="41"/>
      <c r="EP174" s="41"/>
      <c r="EQ174" s="41"/>
      <c r="ER174" s="41"/>
      <c r="ES174" s="41"/>
      <c r="ET174" s="41"/>
      <c r="EU174" s="41"/>
      <c r="EV174" s="41"/>
      <c r="EW174" s="41"/>
      <c r="EX174" s="41"/>
      <c r="EY174" s="42"/>
    </row>
    <row r="175" spans="1:155" ht="15.75" customHeight="1" thickBot="1">
      <c r="A175" s="34" t="s">
        <v>98</v>
      </c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72" t="s">
        <v>80</v>
      </c>
      <c r="AT175" s="32"/>
      <c r="AU175" s="32"/>
      <c r="AV175" s="32"/>
      <c r="AW175" s="32"/>
      <c r="AX175" s="32"/>
      <c r="AY175" s="32"/>
      <c r="AZ175" s="32"/>
      <c r="BA175" s="32"/>
      <c r="BB175" s="39"/>
      <c r="BC175" s="31" t="s">
        <v>150</v>
      </c>
      <c r="BD175" s="32"/>
      <c r="BE175" s="32"/>
      <c r="BF175" s="32"/>
      <c r="BG175" s="32"/>
      <c r="BH175" s="32"/>
      <c r="BI175" s="32"/>
      <c r="BJ175" s="32"/>
      <c r="BK175" s="32"/>
      <c r="BL175" s="32"/>
      <c r="BM175" s="39"/>
      <c r="BN175" s="31" t="s">
        <v>156</v>
      </c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9"/>
      <c r="CC175" s="31" t="s">
        <v>91</v>
      </c>
      <c r="CD175" s="32"/>
      <c r="CE175" s="32"/>
      <c r="CF175" s="32"/>
      <c r="CG175" s="32"/>
      <c r="CH175" s="32"/>
      <c r="CI175" s="32"/>
      <c r="CJ175" s="32"/>
      <c r="CK175" s="32"/>
      <c r="CL175" s="32"/>
      <c r="CM175" s="32"/>
      <c r="CN175" s="39"/>
      <c r="CO175" s="31" t="s">
        <v>99</v>
      </c>
      <c r="CP175" s="32"/>
      <c r="CQ175" s="32"/>
      <c r="CR175" s="32"/>
      <c r="CS175" s="32"/>
      <c r="CT175" s="32"/>
      <c r="CU175" s="32"/>
      <c r="CV175" s="32"/>
      <c r="CW175" s="32"/>
      <c r="CX175" s="32"/>
      <c r="CY175" s="32"/>
      <c r="CZ175" s="32"/>
      <c r="DA175" s="32"/>
      <c r="DB175" s="32"/>
      <c r="DC175" s="39"/>
      <c r="DD175" s="40">
        <v>93800</v>
      </c>
      <c r="DE175" s="41"/>
      <c r="DF175" s="41"/>
      <c r="DG175" s="41"/>
      <c r="DH175" s="41"/>
      <c r="DI175" s="41"/>
      <c r="DJ175" s="41"/>
      <c r="DK175" s="41"/>
      <c r="DL175" s="41"/>
      <c r="DM175" s="41"/>
      <c r="DN175" s="41"/>
      <c r="DO175" s="41"/>
      <c r="DP175" s="41"/>
      <c r="DQ175" s="41"/>
      <c r="DR175" s="41"/>
      <c r="DS175" s="42"/>
      <c r="DT175" s="40"/>
      <c r="DU175" s="41"/>
      <c r="DV175" s="41"/>
      <c r="DW175" s="41"/>
      <c r="DX175" s="41"/>
      <c r="DY175" s="41"/>
      <c r="DZ175" s="41"/>
      <c r="EA175" s="41"/>
      <c r="EB175" s="41"/>
      <c r="EC175" s="41"/>
      <c r="ED175" s="41"/>
      <c r="EE175" s="41"/>
      <c r="EF175" s="41"/>
      <c r="EG175" s="41"/>
      <c r="EH175" s="41"/>
      <c r="EI175" s="42"/>
      <c r="EJ175" s="40"/>
      <c r="EK175" s="41"/>
      <c r="EL175" s="41"/>
      <c r="EM175" s="41"/>
      <c r="EN175" s="41"/>
      <c r="EO175" s="41"/>
      <c r="EP175" s="41"/>
      <c r="EQ175" s="41"/>
      <c r="ER175" s="41"/>
      <c r="ES175" s="41"/>
      <c r="ET175" s="41"/>
      <c r="EU175" s="41"/>
      <c r="EV175" s="41"/>
      <c r="EW175" s="41"/>
      <c r="EX175" s="41"/>
      <c r="EY175" s="42"/>
    </row>
    <row r="176" spans="1:155" ht="13.5" customHeight="1" thickBot="1">
      <c r="A176" s="46" t="s">
        <v>157</v>
      </c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76" t="s">
        <v>158</v>
      </c>
      <c r="AT176" s="59"/>
      <c r="AU176" s="59"/>
      <c r="AV176" s="59"/>
      <c r="AW176" s="59"/>
      <c r="AX176" s="59"/>
      <c r="AY176" s="59"/>
      <c r="AZ176" s="59"/>
      <c r="BA176" s="59"/>
      <c r="BB176" s="60"/>
      <c r="BC176" s="58" t="s">
        <v>56</v>
      </c>
      <c r="BD176" s="59"/>
      <c r="BE176" s="59"/>
      <c r="BF176" s="59"/>
      <c r="BG176" s="59"/>
      <c r="BH176" s="59"/>
      <c r="BI176" s="59"/>
      <c r="BJ176" s="59"/>
      <c r="BK176" s="59"/>
      <c r="BL176" s="59"/>
      <c r="BM176" s="60"/>
      <c r="BN176" s="58"/>
      <c r="BO176" s="59"/>
      <c r="BP176" s="59"/>
      <c r="BQ176" s="59"/>
      <c r="BR176" s="59"/>
      <c r="BS176" s="59"/>
      <c r="BT176" s="59"/>
      <c r="BU176" s="59"/>
      <c r="BV176" s="59"/>
      <c r="BW176" s="59"/>
      <c r="BX176" s="59"/>
      <c r="BY176" s="59"/>
      <c r="BZ176" s="59"/>
      <c r="CA176" s="59"/>
      <c r="CB176" s="60"/>
      <c r="CC176" s="58"/>
      <c r="CD176" s="59"/>
      <c r="CE176" s="59"/>
      <c r="CF176" s="59"/>
      <c r="CG176" s="59"/>
      <c r="CH176" s="59"/>
      <c r="CI176" s="59"/>
      <c r="CJ176" s="59"/>
      <c r="CK176" s="59"/>
      <c r="CL176" s="59"/>
      <c r="CM176" s="59"/>
      <c r="CN176" s="60"/>
      <c r="CO176" s="58"/>
      <c r="CP176" s="59"/>
      <c r="CQ176" s="59"/>
      <c r="CR176" s="59"/>
      <c r="CS176" s="59"/>
      <c r="CT176" s="59"/>
      <c r="CU176" s="59"/>
      <c r="CV176" s="59"/>
      <c r="CW176" s="59"/>
      <c r="CX176" s="59"/>
      <c r="CY176" s="59"/>
      <c r="CZ176" s="59"/>
      <c r="DA176" s="59"/>
      <c r="DB176" s="59"/>
      <c r="DC176" s="60"/>
      <c r="DD176" s="73">
        <f>DD177</f>
        <v>760000</v>
      </c>
      <c r="DE176" s="74"/>
      <c r="DF176" s="74"/>
      <c r="DG176" s="74"/>
      <c r="DH176" s="74"/>
      <c r="DI176" s="74"/>
      <c r="DJ176" s="74"/>
      <c r="DK176" s="74"/>
      <c r="DL176" s="74"/>
      <c r="DM176" s="74"/>
      <c r="DN176" s="74"/>
      <c r="DO176" s="74"/>
      <c r="DP176" s="74"/>
      <c r="DQ176" s="74"/>
      <c r="DR176" s="74"/>
      <c r="DS176" s="75"/>
      <c r="DT176" s="73"/>
      <c r="DU176" s="74"/>
      <c r="DV176" s="74"/>
      <c r="DW176" s="74"/>
      <c r="DX176" s="74"/>
      <c r="DY176" s="74"/>
      <c r="DZ176" s="74"/>
      <c r="EA176" s="74"/>
      <c r="EB176" s="74"/>
      <c r="EC176" s="74"/>
      <c r="ED176" s="74"/>
      <c r="EE176" s="74"/>
      <c r="EF176" s="74"/>
      <c r="EG176" s="74"/>
      <c r="EH176" s="74"/>
      <c r="EI176" s="75"/>
      <c r="EJ176" s="73"/>
      <c r="EK176" s="74"/>
      <c r="EL176" s="74"/>
      <c r="EM176" s="74"/>
      <c r="EN176" s="74"/>
      <c r="EO176" s="74"/>
      <c r="EP176" s="74"/>
      <c r="EQ176" s="74"/>
      <c r="ER176" s="74"/>
      <c r="ES176" s="74"/>
      <c r="ET176" s="74"/>
      <c r="EU176" s="74"/>
      <c r="EV176" s="74"/>
      <c r="EW176" s="74"/>
      <c r="EX176" s="74"/>
      <c r="EY176" s="84"/>
    </row>
    <row r="177" spans="1:155" ht="13.5" customHeight="1" thickBot="1">
      <c r="A177" s="34" t="s">
        <v>159</v>
      </c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72" t="s">
        <v>158</v>
      </c>
      <c r="AT177" s="32"/>
      <c r="AU177" s="32"/>
      <c r="AV177" s="32"/>
      <c r="AW177" s="32"/>
      <c r="AX177" s="32"/>
      <c r="AY177" s="32"/>
      <c r="AZ177" s="32"/>
      <c r="BA177" s="32"/>
      <c r="BB177" s="39"/>
      <c r="BC177" s="31" t="s">
        <v>140</v>
      </c>
      <c r="BD177" s="32"/>
      <c r="BE177" s="32"/>
      <c r="BF177" s="32"/>
      <c r="BG177" s="32"/>
      <c r="BH177" s="32"/>
      <c r="BI177" s="32"/>
      <c r="BJ177" s="32"/>
      <c r="BK177" s="32"/>
      <c r="BL177" s="32"/>
      <c r="BM177" s="39"/>
      <c r="BN177" s="31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  <c r="BZ177" s="32"/>
      <c r="CA177" s="32"/>
      <c r="CB177" s="39"/>
      <c r="CC177" s="31"/>
      <c r="CD177" s="32"/>
      <c r="CE177" s="32"/>
      <c r="CF177" s="32"/>
      <c r="CG177" s="32"/>
      <c r="CH177" s="32"/>
      <c r="CI177" s="32"/>
      <c r="CJ177" s="32"/>
      <c r="CK177" s="32"/>
      <c r="CL177" s="32"/>
      <c r="CM177" s="32"/>
      <c r="CN177" s="39"/>
      <c r="CO177" s="31"/>
      <c r="CP177" s="32"/>
      <c r="CQ177" s="32"/>
      <c r="CR177" s="32"/>
      <c r="CS177" s="32"/>
      <c r="CT177" s="32"/>
      <c r="CU177" s="32"/>
      <c r="CV177" s="32"/>
      <c r="CW177" s="32"/>
      <c r="CX177" s="32"/>
      <c r="CY177" s="32"/>
      <c r="CZ177" s="32"/>
      <c r="DA177" s="32"/>
      <c r="DB177" s="32"/>
      <c r="DC177" s="39"/>
      <c r="DD177" s="40">
        <f>DD178</f>
        <v>760000</v>
      </c>
      <c r="DE177" s="41"/>
      <c r="DF177" s="41"/>
      <c r="DG177" s="41"/>
      <c r="DH177" s="41"/>
      <c r="DI177" s="41"/>
      <c r="DJ177" s="41"/>
      <c r="DK177" s="41"/>
      <c r="DL177" s="41"/>
      <c r="DM177" s="41"/>
      <c r="DN177" s="41"/>
      <c r="DO177" s="41"/>
      <c r="DP177" s="41"/>
      <c r="DQ177" s="41"/>
      <c r="DR177" s="41"/>
      <c r="DS177" s="42"/>
      <c r="DT177" s="40"/>
      <c r="DU177" s="41"/>
      <c r="DV177" s="41"/>
      <c r="DW177" s="41"/>
      <c r="DX177" s="41"/>
      <c r="DY177" s="41"/>
      <c r="DZ177" s="41"/>
      <c r="EA177" s="41"/>
      <c r="EB177" s="41"/>
      <c r="EC177" s="41"/>
      <c r="ED177" s="41"/>
      <c r="EE177" s="41"/>
      <c r="EF177" s="41"/>
      <c r="EG177" s="41"/>
      <c r="EH177" s="41"/>
      <c r="EI177" s="42"/>
      <c r="EJ177" s="40"/>
      <c r="EK177" s="41"/>
      <c r="EL177" s="41"/>
      <c r="EM177" s="41"/>
      <c r="EN177" s="41"/>
      <c r="EO177" s="41"/>
      <c r="EP177" s="41"/>
      <c r="EQ177" s="41"/>
      <c r="ER177" s="41"/>
      <c r="ES177" s="41"/>
      <c r="ET177" s="41"/>
      <c r="EU177" s="41"/>
      <c r="EV177" s="41"/>
      <c r="EW177" s="41"/>
      <c r="EX177" s="41"/>
      <c r="EY177" s="67"/>
    </row>
    <row r="178" spans="1:155" ht="36" customHeight="1" thickBot="1">
      <c r="A178" s="34" t="s">
        <v>161</v>
      </c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72" t="s">
        <v>158</v>
      </c>
      <c r="AT178" s="32"/>
      <c r="AU178" s="32"/>
      <c r="AV178" s="32"/>
      <c r="AW178" s="32"/>
      <c r="AX178" s="32"/>
      <c r="AY178" s="32"/>
      <c r="AZ178" s="32"/>
      <c r="BA178" s="32"/>
      <c r="BB178" s="39"/>
      <c r="BC178" s="31" t="s">
        <v>140</v>
      </c>
      <c r="BD178" s="32"/>
      <c r="BE178" s="32"/>
      <c r="BF178" s="32"/>
      <c r="BG178" s="32"/>
      <c r="BH178" s="32"/>
      <c r="BI178" s="32"/>
      <c r="BJ178" s="32"/>
      <c r="BK178" s="32"/>
      <c r="BL178" s="32"/>
      <c r="BM178" s="39"/>
      <c r="BN178" s="31" t="s">
        <v>160</v>
      </c>
      <c r="BO178" s="32"/>
      <c r="BP178" s="32"/>
      <c r="BQ178" s="32"/>
      <c r="BR178" s="32"/>
      <c r="BS178" s="32"/>
      <c r="BT178" s="32"/>
      <c r="BU178" s="32"/>
      <c r="BV178" s="32"/>
      <c r="BW178" s="32"/>
      <c r="BX178" s="32"/>
      <c r="BY178" s="32"/>
      <c r="BZ178" s="32"/>
      <c r="CA178" s="32"/>
      <c r="CB178" s="39"/>
      <c r="CC178" s="31"/>
      <c r="CD178" s="32"/>
      <c r="CE178" s="32"/>
      <c r="CF178" s="32"/>
      <c r="CG178" s="32"/>
      <c r="CH178" s="32"/>
      <c r="CI178" s="32"/>
      <c r="CJ178" s="32"/>
      <c r="CK178" s="32"/>
      <c r="CL178" s="32"/>
      <c r="CM178" s="32"/>
      <c r="CN178" s="39"/>
      <c r="CO178" s="31"/>
      <c r="CP178" s="32"/>
      <c r="CQ178" s="32"/>
      <c r="CR178" s="32"/>
      <c r="CS178" s="32"/>
      <c r="CT178" s="32"/>
      <c r="CU178" s="32"/>
      <c r="CV178" s="32"/>
      <c r="CW178" s="32"/>
      <c r="CX178" s="32"/>
      <c r="CY178" s="32"/>
      <c r="CZ178" s="32"/>
      <c r="DA178" s="32"/>
      <c r="DB178" s="32"/>
      <c r="DC178" s="39"/>
      <c r="DD178" s="40">
        <f>DD179+DD186+DD191+DD196</f>
        <v>760000</v>
      </c>
      <c r="DE178" s="41"/>
      <c r="DF178" s="41"/>
      <c r="DG178" s="41"/>
      <c r="DH178" s="41"/>
      <c r="DI178" s="41"/>
      <c r="DJ178" s="41"/>
      <c r="DK178" s="41"/>
      <c r="DL178" s="41"/>
      <c r="DM178" s="41"/>
      <c r="DN178" s="41"/>
      <c r="DO178" s="41"/>
      <c r="DP178" s="41"/>
      <c r="DQ178" s="41"/>
      <c r="DR178" s="41"/>
      <c r="DS178" s="42"/>
      <c r="DT178" s="40"/>
      <c r="DU178" s="41"/>
      <c r="DV178" s="41"/>
      <c r="DW178" s="41"/>
      <c r="DX178" s="41"/>
      <c r="DY178" s="41"/>
      <c r="DZ178" s="41"/>
      <c r="EA178" s="41"/>
      <c r="EB178" s="41"/>
      <c r="EC178" s="41"/>
      <c r="ED178" s="41"/>
      <c r="EE178" s="41"/>
      <c r="EF178" s="41"/>
      <c r="EG178" s="41"/>
      <c r="EH178" s="41"/>
      <c r="EI178" s="42"/>
      <c r="EJ178" s="40"/>
      <c r="EK178" s="41"/>
      <c r="EL178" s="41"/>
      <c r="EM178" s="41"/>
      <c r="EN178" s="41"/>
      <c r="EO178" s="41"/>
      <c r="EP178" s="41"/>
      <c r="EQ178" s="41"/>
      <c r="ER178" s="41"/>
      <c r="ES178" s="41"/>
      <c r="ET178" s="41"/>
      <c r="EU178" s="41"/>
      <c r="EV178" s="41"/>
      <c r="EW178" s="41"/>
      <c r="EX178" s="41"/>
      <c r="EY178" s="42"/>
    </row>
    <row r="179" spans="1:155" ht="48.75" customHeight="1" thickBot="1">
      <c r="A179" s="34" t="s">
        <v>162</v>
      </c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72" t="s">
        <v>158</v>
      </c>
      <c r="AT179" s="32"/>
      <c r="AU179" s="32"/>
      <c r="AV179" s="32"/>
      <c r="AW179" s="32"/>
      <c r="AX179" s="32"/>
      <c r="AY179" s="32"/>
      <c r="AZ179" s="32"/>
      <c r="BA179" s="32"/>
      <c r="BB179" s="39"/>
      <c r="BC179" s="31" t="s">
        <v>140</v>
      </c>
      <c r="BD179" s="32"/>
      <c r="BE179" s="32"/>
      <c r="BF179" s="32"/>
      <c r="BG179" s="32"/>
      <c r="BH179" s="32"/>
      <c r="BI179" s="32"/>
      <c r="BJ179" s="32"/>
      <c r="BK179" s="32"/>
      <c r="BL179" s="32"/>
      <c r="BM179" s="39"/>
      <c r="BN179" s="31" t="s">
        <v>163</v>
      </c>
      <c r="BO179" s="32"/>
      <c r="BP179" s="32"/>
      <c r="BQ179" s="32"/>
      <c r="BR179" s="32"/>
      <c r="BS179" s="32"/>
      <c r="BT179" s="32"/>
      <c r="BU179" s="32"/>
      <c r="BV179" s="32"/>
      <c r="BW179" s="32"/>
      <c r="BX179" s="32"/>
      <c r="BY179" s="32"/>
      <c r="BZ179" s="32"/>
      <c r="CA179" s="32"/>
      <c r="CB179" s="39"/>
      <c r="CC179" s="31"/>
      <c r="CD179" s="32"/>
      <c r="CE179" s="32"/>
      <c r="CF179" s="32"/>
      <c r="CG179" s="32"/>
      <c r="CH179" s="32"/>
      <c r="CI179" s="32"/>
      <c r="CJ179" s="32"/>
      <c r="CK179" s="32"/>
      <c r="CL179" s="32"/>
      <c r="CM179" s="32"/>
      <c r="CN179" s="39"/>
      <c r="CO179" s="31"/>
      <c r="CP179" s="32"/>
      <c r="CQ179" s="32"/>
      <c r="CR179" s="32"/>
      <c r="CS179" s="32"/>
      <c r="CT179" s="32"/>
      <c r="CU179" s="32"/>
      <c r="CV179" s="32"/>
      <c r="CW179" s="32"/>
      <c r="CX179" s="32"/>
      <c r="CY179" s="32"/>
      <c r="CZ179" s="32"/>
      <c r="DA179" s="32"/>
      <c r="DB179" s="32"/>
      <c r="DC179" s="39"/>
      <c r="DD179" s="40">
        <f>DD180</f>
        <v>610000</v>
      </c>
      <c r="DE179" s="41"/>
      <c r="DF179" s="41"/>
      <c r="DG179" s="41"/>
      <c r="DH179" s="41"/>
      <c r="DI179" s="41"/>
      <c r="DJ179" s="41"/>
      <c r="DK179" s="41"/>
      <c r="DL179" s="41"/>
      <c r="DM179" s="41"/>
      <c r="DN179" s="41"/>
      <c r="DO179" s="41"/>
      <c r="DP179" s="41"/>
      <c r="DQ179" s="41"/>
      <c r="DR179" s="41"/>
      <c r="DS179" s="42"/>
      <c r="DT179" s="40"/>
      <c r="DU179" s="41"/>
      <c r="DV179" s="41"/>
      <c r="DW179" s="41"/>
      <c r="DX179" s="41"/>
      <c r="DY179" s="41"/>
      <c r="DZ179" s="41"/>
      <c r="EA179" s="41"/>
      <c r="EB179" s="41"/>
      <c r="EC179" s="41"/>
      <c r="ED179" s="41"/>
      <c r="EE179" s="41"/>
      <c r="EF179" s="41"/>
      <c r="EG179" s="41"/>
      <c r="EH179" s="41"/>
      <c r="EI179" s="42"/>
      <c r="EJ179" s="40"/>
      <c r="EK179" s="41"/>
      <c r="EL179" s="41"/>
      <c r="EM179" s="41"/>
      <c r="EN179" s="41"/>
      <c r="EO179" s="41"/>
      <c r="EP179" s="41"/>
      <c r="EQ179" s="41"/>
      <c r="ER179" s="41"/>
      <c r="ES179" s="41"/>
      <c r="ET179" s="41"/>
      <c r="EU179" s="41"/>
      <c r="EV179" s="41"/>
      <c r="EW179" s="41"/>
      <c r="EX179" s="41"/>
      <c r="EY179" s="42"/>
    </row>
    <row r="180" spans="1:155" ht="26.25" customHeight="1" thickBot="1">
      <c r="A180" s="34" t="s">
        <v>87</v>
      </c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72" t="s">
        <v>158</v>
      </c>
      <c r="AT180" s="32"/>
      <c r="AU180" s="32"/>
      <c r="AV180" s="32"/>
      <c r="AW180" s="32"/>
      <c r="AX180" s="32"/>
      <c r="AY180" s="32"/>
      <c r="AZ180" s="32"/>
      <c r="BA180" s="32"/>
      <c r="BB180" s="39"/>
      <c r="BC180" s="31" t="s">
        <v>140</v>
      </c>
      <c r="BD180" s="32"/>
      <c r="BE180" s="32"/>
      <c r="BF180" s="32"/>
      <c r="BG180" s="32"/>
      <c r="BH180" s="32"/>
      <c r="BI180" s="32"/>
      <c r="BJ180" s="32"/>
      <c r="BK180" s="32"/>
      <c r="BL180" s="32"/>
      <c r="BM180" s="39"/>
      <c r="BN180" s="31" t="s">
        <v>163</v>
      </c>
      <c r="BO180" s="32"/>
      <c r="BP180" s="32"/>
      <c r="BQ180" s="32"/>
      <c r="BR180" s="32"/>
      <c r="BS180" s="32"/>
      <c r="BT180" s="32"/>
      <c r="BU180" s="32"/>
      <c r="BV180" s="32"/>
      <c r="BW180" s="32"/>
      <c r="BX180" s="32"/>
      <c r="BY180" s="32"/>
      <c r="BZ180" s="32"/>
      <c r="CA180" s="32"/>
      <c r="CB180" s="39"/>
      <c r="CC180" s="31" t="s">
        <v>61</v>
      </c>
      <c r="CD180" s="32"/>
      <c r="CE180" s="32"/>
      <c r="CF180" s="32"/>
      <c r="CG180" s="32"/>
      <c r="CH180" s="32"/>
      <c r="CI180" s="32"/>
      <c r="CJ180" s="32"/>
      <c r="CK180" s="32"/>
      <c r="CL180" s="32"/>
      <c r="CM180" s="32"/>
      <c r="CN180" s="39"/>
      <c r="CO180" s="31"/>
      <c r="CP180" s="32"/>
      <c r="CQ180" s="32"/>
      <c r="CR180" s="32"/>
      <c r="CS180" s="32"/>
      <c r="CT180" s="32"/>
      <c r="CU180" s="32"/>
      <c r="CV180" s="32"/>
      <c r="CW180" s="32"/>
      <c r="CX180" s="32"/>
      <c r="CY180" s="32"/>
      <c r="CZ180" s="32"/>
      <c r="DA180" s="32"/>
      <c r="DB180" s="32"/>
      <c r="DC180" s="39"/>
      <c r="DD180" s="40">
        <f>DD181</f>
        <v>610000</v>
      </c>
      <c r="DE180" s="41"/>
      <c r="DF180" s="41"/>
      <c r="DG180" s="41"/>
      <c r="DH180" s="41"/>
      <c r="DI180" s="41"/>
      <c r="DJ180" s="41"/>
      <c r="DK180" s="41"/>
      <c r="DL180" s="41"/>
      <c r="DM180" s="41"/>
      <c r="DN180" s="41"/>
      <c r="DO180" s="41"/>
      <c r="DP180" s="41"/>
      <c r="DQ180" s="41"/>
      <c r="DR180" s="41"/>
      <c r="DS180" s="42"/>
      <c r="DT180" s="40"/>
      <c r="DU180" s="41"/>
      <c r="DV180" s="41"/>
      <c r="DW180" s="41"/>
      <c r="DX180" s="41"/>
      <c r="DY180" s="41"/>
      <c r="DZ180" s="41"/>
      <c r="EA180" s="41"/>
      <c r="EB180" s="41"/>
      <c r="EC180" s="41"/>
      <c r="ED180" s="41"/>
      <c r="EE180" s="41"/>
      <c r="EF180" s="41"/>
      <c r="EG180" s="41"/>
      <c r="EH180" s="41"/>
      <c r="EI180" s="42"/>
      <c r="EJ180" s="40"/>
      <c r="EK180" s="41"/>
      <c r="EL180" s="41"/>
      <c r="EM180" s="41"/>
      <c r="EN180" s="41"/>
      <c r="EO180" s="41"/>
      <c r="EP180" s="41"/>
      <c r="EQ180" s="41"/>
      <c r="ER180" s="41"/>
      <c r="ES180" s="41"/>
      <c r="ET180" s="41"/>
      <c r="EU180" s="41"/>
      <c r="EV180" s="41"/>
      <c r="EW180" s="41"/>
      <c r="EX180" s="41"/>
      <c r="EY180" s="42"/>
    </row>
    <row r="181" spans="1:155" ht="24.75" customHeight="1" thickBot="1">
      <c r="A181" s="34" t="s">
        <v>89</v>
      </c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72" t="s">
        <v>158</v>
      </c>
      <c r="AT181" s="32"/>
      <c r="AU181" s="32"/>
      <c r="AV181" s="32"/>
      <c r="AW181" s="32"/>
      <c r="AX181" s="32"/>
      <c r="AY181" s="32"/>
      <c r="AZ181" s="32"/>
      <c r="BA181" s="32"/>
      <c r="BB181" s="39"/>
      <c r="BC181" s="31" t="s">
        <v>140</v>
      </c>
      <c r="BD181" s="32"/>
      <c r="BE181" s="32"/>
      <c r="BF181" s="32"/>
      <c r="BG181" s="32"/>
      <c r="BH181" s="32"/>
      <c r="BI181" s="32"/>
      <c r="BJ181" s="32"/>
      <c r="BK181" s="32"/>
      <c r="BL181" s="32"/>
      <c r="BM181" s="39"/>
      <c r="BN181" s="31" t="s">
        <v>163</v>
      </c>
      <c r="BO181" s="32"/>
      <c r="BP181" s="32"/>
      <c r="BQ181" s="32"/>
      <c r="BR181" s="32"/>
      <c r="BS181" s="32"/>
      <c r="BT181" s="32"/>
      <c r="BU181" s="32"/>
      <c r="BV181" s="32"/>
      <c r="BW181" s="32"/>
      <c r="BX181" s="32"/>
      <c r="BY181" s="32"/>
      <c r="BZ181" s="32"/>
      <c r="CA181" s="32"/>
      <c r="CB181" s="39"/>
      <c r="CC181" s="31" t="s">
        <v>88</v>
      </c>
      <c r="CD181" s="32"/>
      <c r="CE181" s="32"/>
      <c r="CF181" s="32"/>
      <c r="CG181" s="32"/>
      <c r="CH181" s="32"/>
      <c r="CI181" s="32"/>
      <c r="CJ181" s="32"/>
      <c r="CK181" s="32"/>
      <c r="CL181" s="32"/>
      <c r="CM181" s="32"/>
      <c r="CN181" s="39"/>
      <c r="CO181" s="31"/>
      <c r="CP181" s="32"/>
      <c r="CQ181" s="32"/>
      <c r="CR181" s="32"/>
      <c r="CS181" s="32"/>
      <c r="CT181" s="32"/>
      <c r="CU181" s="32"/>
      <c r="CV181" s="32"/>
      <c r="CW181" s="32"/>
      <c r="CX181" s="32"/>
      <c r="CY181" s="32"/>
      <c r="CZ181" s="32"/>
      <c r="DA181" s="32"/>
      <c r="DB181" s="32"/>
      <c r="DC181" s="39"/>
      <c r="DD181" s="40">
        <f>DD182</f>
        <v>610000</v>
      </c>
      <c r="DE181" s="41"/>
      <c r="DF181" s="41"/>
      <c r="DG181" s="41"/>
      <c r="DH181" s="41"/>
      <c r="DI181" s="41"/>
      <c r="DJ181" s="41"/>
      <c r="DK181" s="41"/>
      <c r="DL181" s="41"/>
      <c r="DM181" s="41"/>
      <c r="DN181" s="41"/>
      <c r="DO181" s="41"/>
      <c r="DP181" s="41"/>
      <c r="DQ181" s="41"/>
      <c r="DR181" s="41"/>
      <c r="DS181" s="42"/>
      <c r="DT181" s="40"/>
      <c r="DU181" s="41"/>
      <c r="DV181" s="41"/>
      <c r="DW181" s="41"/>
      <c r="DX181" s="41"/>
      <c r="DY181" s="41"/>
      <c r="DZ181" s="41"/>
      <c r="EA181" s="41"/>
      <c r="EB181" s="41"/>
      <c r="EC181" s="41"/>
      <c r="ED181" s="41"/>
      <c r="EE181" s="41"/>
      <c r="EF181" s="41"/>
      <c r="EG181" s="41"/>
      <c r="EH181" s="41"/>
      <c r="EI181" s="42"/>
      <c r="EJ181" s="40"/>
      <c r="EK181" s="41"/>
      <c r="EL181" s="41"/>
      <c r="EM181" s="41"/>
      <c r="EN181" s="41"/>
      <c r="EO181" s="41"/>
      <c r="EP181" s="41"/>
      <c r="EQ181" s="41"/>
      <c r="ER181" s="41"/>
      <c r="ES181" s="41"/>
      <c r="ET181" s="41"/>
      <c r="EU181" s="41"/>
      <c r="EV181" s="41"/>
      <c r="EW181" s="41"/>
      <c r="EX181" s="41"/>
      <c r="EY181" s="42"/>
    </row>
    <row r="182" spans="1:155" ht="24.75" customHeight="1" thickBot="1">
      <c r="A182" s="34" t="s">
        <v>90</v>
      </c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72" t="s">
        <v>158</v>
      </c>
      <c r="AT182" s="32"/>
      <c r="AU182" s="32"/>
      <c r="AV182" s="32"/>
      <c r="AW182" s="32"/>
      <c r="AX182" s="32"/>
      <c r="AY182" s="32"/>
      <c r="AZ182" s="32"/>
      <c r="BA182" s="32"/>
      <c r="BB182" s="39"/>
      <c r="BC182" s="31" t="s">
        <v>140</v>
      </c>
      <c r="BD182" s="32"/>
      <c r="BE182" s="32"/>
      <c r="BF182" s="32"/>
      <c r="BG182" s="32"/>
      <c r="BH182" s="32"/>
      <c r="BI182" s="32"/>
      <c r="BJ182" s="32"/>
      <c r="BK182" s="32"/>
      <c r="BL182" s="32"/>
      <c r="BM182" s="39"/>
      <c r="BN182" s="31" t="s">
        <v>163</v>
      </c>
      <c r="BO182" s="32"/>
      <c r="BP182" s="32"/>
      <c r="BQ182" s="32"/>
      <c r="BR182" s="32"/>
      <c r="BS182" s="32"/>
      <c r="BT182" s="32"/>
      <c r="BU182" s="32"/>
      <c r="BV182" s="32"/>
      <c r="BW182" s="32"/>
      <c r="BX182" s="32"/>
      <c r="BY182" s="32"/>
      <c r="BZ182" s="32"/>
      <c r="CA182" s="32"/>
      <c r="CB182" s="39"/>
      <c r="CC182" s="31" t="s">
        <v>91</v>
      </c>
      <c r="CD182" s="32"/>
      <c r="CE182" s="32"/>
      <c r="CF182" s="32"/>
      <c r="CG182" s="32"/>
      <c r="CH182" s="32"/>
      <c r="CI182" s="32"/>
      <c r="CJ182" s="32"/>
      <c r="CK182" s="32"/>
      <c r="CL182" s="32"/>
      <c r="CM182" s="32"/>
      <c r="CN182" s="39"/>
      <c r="CO182" s="31" t="s">
        <v>59</v>
      </c>
      <c r="CP182" s="32"/>
      <c r="CQ182" s="32"/>
      <c r="CR182" s="32"/>
      <c r="CS182" s="32"/>
      <c r="CT182" s="32"/>
      <c r="CU182" s="32"/>
      <c r="CV182" s="32"/>
      <c r="CW182" s="32"/>
      <c r="CX182" s="32"/>
      <c r="CY182" s="32"/>
      <c r="CZ182" s="32"/>
      <c r="DA182" s="32"/>
      <c r="DB182" s="32"/>
      <c r="DC182" s="39"/>
      <c r="DD182" s="40">
        <f>DD183</f>
        <v>610000</v>
      </c>
      <c r="DE182" s="41"/>
      <c r="DF182" s="41"/>
      <c r="DG182" s="41"/>
      <c r="DH182" s="41"/>
      <c r="DI182" s="41"/>
      <c r="DJ182" s="41"/>
      <c r="DK182" s="41"/>
      <c r="DL182" s="41"/>
      <c r="DM182" s="41"/>
      <c r="DN182" s="41"/>
      <c r="DO182" s="41"/>
      <c r="DP182" s="41"/>
      <c r="DQ182" s="41"/>
      <c r="DR182" s="41"/>
      <c r="DS182" s="42"/>
      <c r="DT182" s="40"/>
      <c r="DU182" s="41"/>
      <c r="DV182" s="41"/>
      <c r="DW182" s="41"/>
      <c r="DX182" s="41"/>
      <c r="DY182" s="41"/>
      <c r="DZ182" s="41"/>
      <c r="EA182" s="41"/>
      <c r="EB182" s="41"/>
      <c r="EC182" s="41"/>
      <c r="ED182" s="41"/>
      <c r="EE182" s="41"/>
      <c r="EF182" s="41"/>
      <c r="EG182" s="41"/>
      <c r="EH182" s="41"/>
      <c r="EI182" s="42"/>
      <c r="EJ182" s="40"/>
      <c r="EK182" s="41"/>
      <c r="EL182" s="41"/>
      <c r="EM182" s="41"/>
      <c r="EN182" s="41"/>
      <c r="EO182" s="41"/>
      <c r="EP182" s="41"/>
      <c r="EQ182" s="41"/>
      <c r="ER182" s="41"/>
      <c r="ES182" s="41"/>
      <c r="ET182" s="41"/>
      <c r="EU182" s="41"/>
      <c r="EV182" s="41"/>
      <c r="EW182" s="41"/>
      <c r="EX182" s="41"/>
      <c r="EY182" s="42"/>
    </row>
    <row r="183" spans="1:155" ht="11.25" customHeight="1" thickBot="1">
      <c r="A183" s="34" t="s">
        <v>95</v>
      </c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72" t="s">
        <v>158</v>
      </c>
      <c r="AT183" s="32"/>
      <c r="AU183" s="32"/>
      <c r="AV183" s="32"/>
      <c r="AW183" s="32"/>
      <c r="AX183" s="32"/>
      <c r="AY183" s="32"/>
      <c r="AZ183" s="32"/>
      <c r="BA183" s="32"/>
      <c r="BB183" s="39"/>
      <c r="BC183" s="31" t="s">
        <v>140</v>
      </c>
      <c r="BD183" s="32"/>
      <c r="BE183" s="32"/>
      <c r="BF183" s="32"/>
      <c r="BG183" s="32"/>
      <c r="BH183" s="32"/>
      <c r="BI183" s="32"/>
      <c r="BJ183" s="32"/>
      <c r="BK183" s="32"/>
      <c r="BL183" s="32"/>
      <c r="BM183" s="39"/>
      <c r="BN183" s="31" t="s">
        <v>163</v>
      </c>
      <c r="BO183" s="32"/>
      <c r="BP183" s="32"/>
      <c r="BQ183" s="32"/>
      <c r="BR183" s="32"/>
      <c r="BS183" s="32"/>
      <c r="BT183" s="32"/>
      <c r="BU183" s="32"/>
      <c r="BV183" s="32"/>
      <c r="BW183" s="32"/>
      <c r="BX183" s="32"/>
      <c r="BY183" s="32"/>
      <c r="BZ183" s="32"/>
      <c r="CA183" s="32"/>
      <c r="CB183" s="39"/>
      <c r="CC183" s="31" t="s">
        <v>91</v>
      </c>
      <c r="CD183" s="32"/>
      <c r="CE183" s="32"/>
      <c r="CF183" s="32"/>
      <c r="CG183" s="32"/>
      <c r="CH183" s="32"/>
      <c r="CI183" s="32"/>
      <c r="CJ183" s="32"/>
      <c r="CK183" s="32"/>
      <c r="CL183" s="32"/>
      <c r="CM183" s="32"/>
      <c r="CN183" s="39"/>
      <c r="CO183" s="31" t="s">
        <v>94</v>
      </c>
      <c r="CP183" s="32"/>
      <c r="CQ183" s="32"/>
      <c r="CR183" s="32"/>
      <c r="CS183" s="32"/>
      <c r="CT183" s="32"/>
      <c r="CU183" s="32"/>
      <c r="CV183" s="32"/>
      <c r="CW183" s="32"/>
      <c r="CX183" s="32"/>
      <c r="CY183" s="32"/>
      <c r="CZ183" s="32"/>
      <c r="DA183" s="32"/>
      <c r="DB183" s="32"/>
      <c r="DC183" s="39"/>
      <c r="DD183" s="40">
        <f>DD184+DD185</f>
        <v>610000</v>
      </c>
      <c r="DE183" s="41"/>
      <c r="DF183" s="41"/>
      <c r="DG183" s="41"/>
      <c r="DH183" s="41"/>
      <c r="DI183" s="41"/>
      <c r="DJ183" s="41"/>
      <c r="DK183" s="41"/>
      <c r="DL183" s="41"/>
      <c r="DM183" s="41"/>
      <c r="DN183" s="41"/>
      <c r="DO183" s="41"/>
      <c r="DP183" s="41"/>
      <c r="DQ183" s="41"/>
      <c r="DR183" s="41"/>
      <c r="DS183" s="42"/>
      <c r="DT183" s="40"/>
      <c r="DU183" s="41"/>
      <c r="DV183" s="41"/>
      <c r="DW183" s="41"/>
      <c r="DX183" s="41"/>
      <c r="DY183" s="41"/>
      <c r="DZ183" s="41"/>
      <c r="EA183" s="41"/>
      <c r="EB183" s="41"/>
      <c r="EC183" s="41"/>
      <c r="ED183" s="41"/>
      <c r="EE183" s="41"/>
      <c r="EF183" s="41"/>
      <c r="EG183" s="41"/>
      <c r="EH183" s="41"/>
      <c r="EI183" s="42"/>
      <c r="EJ183" s="40"/>
      <c r="EK183" s="41"/>
      <c r="EL183" s="41"/>
      <c r="EM183" s="41"/>
      <c r="EN183" s="41"/>
      <c r="EO183" s="41"/>
      <c r="EP183" s="41"/>
      <c r="EQ183" s="41"/>
      <c r="ER183" s="41"/>
      <c r="ES183" s="41"/>
      <c r="ET183" s="41"/>
      <c r="EU183" s="41"/>
      <c r="EV183" s="41"/>
      <c r="EW183" s="41"/>
      <c r="EX183" s="41"/>
      <c r="EY183" s="42"/>
    </row>
    <row r="184" spans="1:155" ht="11.25" customHeight="1" thickBot="1">
      <c r="A184" s="34" t="s">
        <v>96</v>
      </c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72" t="s">
        <v>158</v>
      </c>
      <c r="AT184" s="32"/>
      <c r="AU184" s="32"/>
      <c r="AV184" s="32"/>
      <c r="AW184" s="32"/>
      <c r="AX184" s="32"/>
      <c r="AY184" s="32"/>
      <c r="AZ184" s="32"/>
      <c r="BA184" s="32"/>
      <c r="BB184" s="39"/>
      <c r="BC184" s="31" t="s">
        <v>140</v>
      </c>
      <c r="BD184" s="32"/>
      <c r="BE184" s="32"/>
      <c r="BF184" s="32"/>
      <c r="BG184" s="32"/>
      <c r="BH184" s="32"/>
      <c r="BI184" s="32"/>
      <c r="BJ184" s="32"/>
      <c r="BK184" s="32"/>
      <c r="BL184" s="32"/>
      <c r="BM184" s="39"/>
      <c r="BN184" s="31" t="s">
        <v>163</v>
      </c>
      <c r="BO184" s="32"/>
      <c r="BP184" s="32"/>
      <c r="BQ184" s="32"/>
      <c r="BR184" s="32"/>
      <c r="BS184" s="32"/>
      <c r="BT184" s="32"/>
      <c r="BU184" s="32"/>
      <c r="BV184" s="32"/>
      <c r="BW184" s="32"/>
      <c r="BX184" s="32"/>
      <c r="BY184" s="32"/>
      <c r="BZ184" s="32"/>
      <c r="CA184" s="32"/>
      <c r="CB184" s="39"/>
      <c r="CC184" s="31" t="s">
        <v>91</v>
      </c>
      <c r="CD184" s="32"/>
      <c r="CE184" s="32"/>
      <c r="CF184" s="32"/>
      <c r="CG184" s="32"/>
      <c r="CH184" s="32"/>
      <c r="CI184" s="32"/>
      <c r="CJ184" s="32"/>
      <c r="CK184" s="32"/>
      <c r="CL184" s="32"/>
      <c r="CM184" s="32"/>
      <c r="CN184" s="39"/>
      <c r="CO184" s="31" t="s">
        <v>94</v>
      </c>
      <c r="CP184" s="32"/>
      <c r="CQ184" s="32"/>
      <c r="CR184" s="32"/>
      <c r="CS184" s="32"/>
      <c r="CT184" s="32"/>
      <c r="CU184" s="32"/>
      <c r="CV184" s="32"/>
      <c r="CW184" s="32"/>
      <c r="CX184" s="32"/>
      <c r="CY184" s="32"/>
      <c r="CZ184" s="32"/>
      <c r="DA184" s="32"/>
      <c r="DB184" s="32"/>
      <c r="DC184" s="39"/>
      <c r="DD184" s="40">
        <v>600000</v>
      </c>
      <c r="DE184" s="41"/>
      <c r="DF184" s="41"/>
      <c r="DG184" s="41"/>
      <c r="DH184" s="41"/>
      <c r="DI184" s="41"/>
      <c r="DJ184" s="41"/>
      <c r="DK184" s="41"/>
      <c r="DL184" s="41"/>
      <c r="DM184" s="41"/>
      <c r="DN184" s="41"/>
      <c r="DO184" s="41"/>
      <c r="DP184" s="41"/>
      <c r="DQ184" s="41"/>
      <c r="DR184" s="41"/>
      <c r="DS184" s="42"/>
      <c r="DT184" s="40"/>
      <c r="DU184" s="41"/>
      <c r="DV184" s="41"/>
      <c r="DW184" s="41"/>
      <c r="DX184" s="41"/>
      <c r="DY184" s="41"/>
      <c r="DZ184" s="41"/>
      <c r="EA184" s="41"/>
      <c r="EB184" s="41"/>
      <c r="EC184" s="41"/>
      <c r="ED184" s="41"/>
      <c r="EE184" s="41"/>
      <c r="EF184" s="41"/>
      <c r="EG184" s="41"/>
      <c r="EH184" s="41"/>
      <c r="EI184" s="42"/>
      <c r="EJ184" s="40"/>
      <c r="EK184" s="41"/>
      <c r="EL184" s="41"/>
      <c r="EM184" s="41"/>
      <c r="EN184" s="41"/>
      <c r="EO184" s="41"/>
      <c r="EP184" s="41"/>
      <c r="EQ184" s="41"/>
      <c r="ER184" s="41"/>
      <c r="ES184" s="41"/>
      <c r="ET184" s="41"/>
      <c r="EU184" s="41"/>
      <c r="EV184" s="41"/>
      <c r="EW184" s="41"/>
      <c r="EX184" s="41"/>
      <c r="EY184" s="42"/>
    </row>
    <row r="185" spans="1:155" ht="11.25" customHeight="1" thickBot="1">
      <c r="A185" s="34" t="s">
        <v>97</v>
      </c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80"/>
      <c r="AS185" s="72" t="s">
        <v>158</v>
      </c>
      <c r="AT185" s="32"/>
      <c r="AU185" s="32"/>
      <c r="AV185" s="32"/>
      <c r="AW185" s="32"/>
      <c r="AX185" s="32"/>
      <c r="AY185" s="32"/>
      <c r="AZ185" s="32"/>
      <c r="BA185" s="32"/>
      <c r="BB185" s="39"/>
      <c r="BC185" s="31" t="s">
        <v>140</v>
      </c>
      <c r="BD185" s="32"/>
      <c r="BE185" s="32"/>
      <c r="BF185" s="32"/>
      <c r="BG185" s="32"/>
      <c r="BH185" s="32"/>
      <c r="BI185" s="32"/>
      <c r="BJ185" s="32"/>
      <c r="BK185" s="32"/>
      <c r="BL185" s="32"/>
      <c r="BM185" s="39"/>
      <c r="BN185" s="31" t="s">
        <v>163</v>
      </c>
      <c r="BO185" s="32"/>
      <c r="BP185" s="32"/>
      <c r="BQ185" s="32"/>
      <c r="BR185" s="32"/>
      <c r="BS185" s="32"/>
      <c r="BT185" s="32"/>
      <c r="BU185" s="32"/>
      <c r="BV185" s="32"/>
      <c r="BW185" s="32"/>
      <c r="BX185" s="32"/>
      <c r="BY185" s="32"/>
      <c r="BZ185" s="32"/>
      <c r="CA185" s="32"/>
      <c r="CB185" s="39"/>
      <c r="CC185" s="81" t="s">
        <v>91</v>
      </c>
      <c r="CD185" s="82"/>
      <c r="CE185" s="82"/>
      <c r="CF185" s="82"/>
      <c r="CG185" s="82"/>
      <c r="CH185" s="82"/>
      <c r="CI185" s="82"/>
      <c r="CJ185" s="82"/>
      <c r="CK185" s="82"/>
      <c r="CL185" s="82"/>
      <c r="CM185" s="82"/>
      <c r="CN185" s="83"/>
      <c r="CO185" s="81" t="s">
        <v>94</v>
      </c>
      <c r="CP185" s="82"/>
      <c r="CQ185" s="82"/>
      <c r="CR185" s="82"/>
      <c r="CS185" s="82"/>
      <c r="CT185" s="82"/>
      <c r="CU185" s="82"/>
      <c r="CV185" s="82"/>
      <c r="CW185" s="82"/>
      <c r="CX185" s="82"/>
      <c r="CY185" s="82"/>
      <c r="CZ185" s="82"/>
      <c r="DA185" s="82"/>
      <c r="DB185" s="82"/>
      <c r="DC185" s="83"/>
      <c r="DD185" s="77">
        <v>10000</v>
      </c>
      <c r="DE185" s="78"/>
      <c r="DF185" s="78"/>
      <c r="DG185" s="78"/>
      <c r="DH185" s="78"/>
      <c r="DI185" s="78"/>
      <c r="DJ185" s="78"/>
      <c r="DK185" s="78"/>
      <c r="DL185" s="78"/>
      <c r="DM185" s="78"/>
      <c r="DN185" s="78"/>
      <c r="DO185" s="78"/>
      <c r="DP185" s="78"/>
      <c r="DQ185" s="78"/>
      <c r="DR185" s="78"/>
      <c r="DS185" s="79"/>
      <c r="DT185" s="77"/>
      <c r="DU185" s="78"/>
      <c r="DV185" s="78"/>
      <c r="DW185" s="78"/>
      <c r="DX185" s="78"/>
      <c r="DY185" s="78"/>
      <c r="DZ185" s="78"/>
      <c r="EA185" s="78"/>
      <c r="EB185" s="78"/>
      <c r="EC185" s="78"/>
      <c r="ED185" s="78"/>
      <c r="EE185" s="78"/>
      <c r="EF185" s="78"/>
      <c r="EG185" s="78"/>
      <c r="EH185" s="78"/>
      <c r="EI185" s="79"/>
      <c r="EJ185" s="77"/>
      <c r="EK185" s="78"/>
      <c r="EL185" s="78"/>
      <c r="EM185" s="78"/>
      <c r="EN185" s="78"/>
      <c r="EO185" s="78"/>
      <c r="EP185" s="78"/>
      <c r="EQ185" s="78"/>
      <c r="ER185" s="78"/>
      <c r="ES185" s="78"/>
      <c r="ET185" s="78"/>
      <c r="EU185" s="78"/>
      <c r="EV185" s="78"/>
      <c r="EW185" s="78"/>
      <c r="EX185" s="78"/>
      <c r="EY185" s="79"/>
    </row>
    <row r="186" spans="1:155" ht="51.75" customHeight="1" thickBot="1">
      <c r="A186" s="34" t="s">
        <v>164</v>
      </c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72" t="s">
        <v>158</v>
      </c>
      <c r="AT186" s="32"/>
      <c r="AU186" s="32"/>
      <c r="AV186" s="32"/>
      <c r="AW186" s="32"/>
      <c r="AX186" s="32"/>
      <c r="AY186" s="32"/>
      <c r="AZ186" s="32"/>
      <c r="BA186" s="32"/>
      <c r="BB186" s="39"/>
      <c r="BC186" s="31" t="s">
        <v>140</v>
      </c>
      <c r="BD186" s="32"/>
      <c r="BE186" s="32"/>
      <c r="BF186" s="32"/>
      <c r="BG186" s="32"/>
      <c r="BH186" s="32"/>
      <c r="BI186" s="32"/>
      <c r="BJ186" s="32"/>
      <c r="BK186" s="32"/>
      <c r="BL186" s="32"/>
      <c r="BM186" s="39"/>
      <c r="BN186" s="31" t="s">
        <v>165</v>
      </c>
      <c r="BO186" s="32"/>
      <c r="BP186" s="32"/>
      <c r="BQ186" s="32"/>
      <c r="BR186" s="32"/>
      <c r="BS186" s="32"/>
      <c r="BT186" s="32"/>
      <c r="BU186" s="32"/>
      <c r="BV186" s="32"/>
      <c r="BW186" s="32"/>
      <c r="BX186" s="32"/>
      <c r="BY186" s="32"/>
      <c r="BZ186" s="32"/>
      <c r="CA186" s="32"/>
      <c r="CB186" s="39"/>
      <c r="CC186" s="31"/>
      <c r="CD186" s="32"/>
      <c r="CE186" s="32"/>
      <c r="CF186" s="32"/>
      <c r="CG186" s="32"/>
      <c r="CH186" s="32"/>
      <c r="CI186" s="32"/>
      <c r="CJ186" s="32"/>
      <c r="CK186" s="32"/>
      <c r="CL186" s="32"/>
      <c r="CM186" s="32"/>
      <c r="CN186" s="39"/>
      <c r="CO186" s="31"/>
      <c r="CP186" s="32"/>
      <c r="CQ186" s="32"/>
      <c r="CR186" s="32"/>
      <c r="CS186" s="32"/>
      <c r="CT186" s="32"/>
      <c r="CU186" s="32"/>
      <c r="CV186" s="32"/>
      <c r="CW186" s="32"/>
      <c r="CX186" s="32"/>
      <c r="CY186" s="32"/>
      <c r="CZ186" s="32"/>
      <c r="DA186" s="32"/>
      <c r="DB186" s="32"/>
      <c r="DC186" s="39"/>
      <c r="DD186" s="40">
        <v>10000</v>
      </c>
      <c r="DE186" s="41"/>
      <c r="DF186" s="41"/>
      <c r="DG186" s="41"/>
      <c r="DH186" s="41"/>
      <c r="DI186" s="41"/>
      <c r="DJ186" s="41"/>
      <c r="DK186" s="41"/>
      <c r="DL186" s="41"/>
      <c r="DM186" s="41"/>
      <c r="DN186" s="41"/>
      <c r="DO186" s="41"/>
      <c r="DP186" s="41"/>
      <c r="DQ186" s="41"/>
      <c r="DR186" s="41"/>
      <c r="DS186" s="42"/>
      <c r="DT186" s="40"/>
      <c r="DU186" s="41"/>
      <c r="DV186" s="41"/>
      <c r="DW186" s="41"/>
      <c r="DX186" s="41"/>
      <c r="DY186" s="41"/>
      <c r="DZ186" s="41"/>
      <c r="EA186" s="41"/>
      <c r="EB186" s="41"/>
      <c r="EC186" s="41"/>
      <c r="ED186" s="41"/>
      <c r="EE186" s="41"/>
      <c r="EF186" s="41"/>
      <c r="EG186" s="41"/>
      <c r="EH186" s="41"/>
      <c r="EI186" s="42"/>
      <c r="EJ186" s="40"/>
      <c r="EK186" s="41"/>
      <c r="EL186" s="41"/>
      <c r="EM186" s="41"/>
      <c r="EN186" s="41"/>
      <c r="EO186" s="41"/>
      <c r="EP186" s="41"/>
      <c r="EQ186" s="41"/>
      <c r="ER186" s="41"/>
      <c r="ES186" s="41"/>
      <c r="ET186" s="41"/>
      <c r="EU186" s="41"/>
      <c r="EV186" s="41"/>
      <c r="EW186" s="41"/>
      <c r="EX186" s="41"/>
      <c r="EY186" s="67"/>
    </row>
    <row r="187" spans="1:155" ht="27" customHeight="1" thickBot="1">
      <c r="A187" s="34" t="s">
        <v>87</v>
      </c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72" t="s">
        <v>158</v>
      </c>
      <c r="AT187" s="32"/>
      <c r="AU187" s="32"/>
      <c r="AV187" s="32"/>
      <c r="AW187" s="32"/>
      <c r="AX187" s="32"/>
      <c r="AY187" s="32"/>
      <c r="AZ187" s="32"/>
      <c r="BA187" s="32"/>
      <c r="BB187" s="39"/>
      <c r="BC187" s="31" t="s">
        <v>140</v>
      </c>
      <c r="BD187" s="32"/>
      <c r="BE187" s="32"/>
      <c r="BF187" s="32"/>
      <c r="BG187" s="32"/>
      <c r="BH187" s="32"/>
      <c r="BI187" s="32"/>
      <c r="BJ187" s="32"/>
      <c r="BK187" s="32"/>
      <c r="BL187" s="32"/>
      <c r="BM187" s="39"/>
      <c r="BN187" s="31" t="s">
        <v>165</v>
      </c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9"/>
      <c r="CC187" s="31" t="s">
        <v>61</v>
      </c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9"/>
      <c r="CO187" s="31"/>
      <c r="CP187" s="32"/>
      <c r="CQ187" s="32"/>
      <c r="CR187" s="32"/>
      <c r="CS187" s="32"/>
      <c r="CT187" s="32"/>
      <c r="CU187" s="32"/>
      <c r="CV187" s="32"/>
      <c r="CW187" s="32"/>
      <c r="CX187" s="32"/>
      <c r="CY187" s="32"/>
      <c r="CZ187" s="32"/>
      <c r="DA187" s="32"/>
      <c r="DB187" s="32"/>
      <c r="DC187" s="39"/>
      <c r="DD187" s="40">
        <v>10000</v>
      </c>
      <c r="DE187" s="41"/>
      <c r="DF187" s="41"/>
      <c r="DG187" s="41"/>
      <c r="DH187" s="41"/>
      <c r="DI187" s="41"/>
      <c r="DJ187" s="41"/>
      <c r="DK187" s="41"/>
      <c r="DL187" s="41"/>
      <c r="DM187" s="41"/>
      <c r="DN187" s="41"/>
      <c r="DO187" s="41"/>
      <c r="DP187" s="41"/>
      <c r="DQ187" s="41"/>
      <c r="DR187" s="41"/>
      <c r="DS187" s="42"/>
      <c r="DT187" s="40"/>
      <c r="DU187" s="41"/>
      <c r="DV187" s="41"/>
      <c r="DW187" s="41"/>
      <c r="DX187" s="41"/>
      <c r="DY187" s="41"/>
      <c r="DZ187" s="41"/>
      <c r="EA187" s="41"/>
      <c r="EB187" s="41"/>
      <c r="EC187" s="41"/>
      <c r="ED187" s="41"/>
      <c r="EE187" s="41"/>
      <c r="EF187" s="41"/>
      <c r="EG187" s="41"/>
      <c r="EH187" s="41"/>
      <c r="EI187" s="42"/>
      <c r="EJ187" s="40"/>
      <c r="EK187" s="41"/>
      <c r="EL187" s="41"/>
      <c r="EM187" s="41"/>
      <c r="EN187" s="41"/>
      <c r="EO187" s="41"/>
      <c r="EP187" s="41"/>
      <c r="EQ187" s="41"/>
      <c r="ER187" s="41"/>
      <c r="ES187" s="41"/>
      <c r="ET187" s="41"/>
      <c r="EU187" s="41"/>
      <c r="EV187" s="41"/>
      <c r="EW187" s="41"/>
      <c r="EX187" s="41"/>
      <c r="EY187" s="67"/>
    </row>
    <row r="188" spans="1:155" ht="27" customHeight="1" thickBot="1">
      <c r="A188" s="34" t="s">
        <v>89</v>
      </c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72" t="s">
        <v>158</v>
      </c>
      <c r="AT188" s="32"/>
      <c r="AU188" s="32"/>
      <c r="AV188" s="32"/>
      <c r="AW188" s="32"/>
      <c r="AX188" s="32"/>
      <c r="AY188" s="32"/>
      <c r="AZ188" s="32"/>
      <c r="BA188" s="32"/>
      <c r="BB188" s="39"/>
      <c r="BC188" s="31" t="s">
        <v>140</v>
      </c>
      <c r="BD188" s="32"/>
      <c r="BE188" s="32"/>
      <c r="BF188" s="32"/>
      <c r="BG188" s="32"/>
      <c r="BH188" s="32"/>
      <c r="BI188" s="32"/>
      <c r="BJ188" s="32"/>
      <c r="BK188" s="32"/>
      <c r="BL188" s="32"/>
      <c r="BM188" s="39"/>
      <c r="BN188" s="31" t="s">
        <v>165</v>
      </c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9"/>
      <c r="CC188" s="31" t="s">
        <v>88</v>
      </c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9"/>
      <c r="CO188" s="31"/>
      <c r="CP188" s="32"/>
      <c r="CQ188" s="32"/>
      <c r="CR188" s="32"/>
      <c r="CS188" s="32"/>
      <c r="CT188" s="32"/>
      <c r="CU188" s="32"/>
      <c r="CV188" s="32"/>
      <c r="CW188" s="32"/>
      <c r="CX188" s="32"/>
      <c r="CY188" s="32"/>
      <c r="CZ188" s="32"/>
      <c r="DA188" s="32"/>
      <c r="DB188" s="32"/>
      <c r="DC188" s="39"/>
      <c r="DD188" s="40">
        <v>10000</v>
      </c>
      <c r="DE188" s="41"/>
      <c r="DF188" s="41"/>
      <c r="DG188" s="41"/>
      <c r="DH188" s="41"/>
      <c r="DI188" s="41"/>
      <c r="DJ188" s="41"/>
      <c r="DK188" s="41"/>
      <c r="DL188" s="41"/>
      <c r="DM188" s="41"/>
      <c r="DN188" s="41"/>
      <c r="DO188" s="41"/>
      <c r="DP188" s="41"/>
      <c r="DQ188" s="41"/>
      <c r="DR188" s="41"/>
      <c r="DS188" s="42"/>
      <c r="DT188" s="40"/>
      <c r="DU188" s="41"/>
      <c r="DV188" s="41"/>
      <c r="DW188" s="41"/>
      <c r="DX188" s="41"/>
      <c r="DY188" s="41"/>
      <c r="DZ188" s="41"/>
      <c r="EA188" s="41"/>
      <c r="EB188" s="41"/>
      <c r="EC188" s="41"/>
      <c r="ED188" s="41"/>
      <c r="EE188" s="41"/>
      <c r="EF188" s="41"/>
      <c r="EG188" s="41"/>
      <c r="EH188" s="41"/>
      <c r="EI188" s="42"/>
      <c r="EJ188" s="40"/>
      <c r="EK188" s="41"/>
      <c r="EL188" s="41"/>
      <c r="EM188" s="41"/>
      <c r="EN188" s="41"/>
      <c r="EO188" s="41"/>
      <c r="EP188" s="41"/>
      <c r="EQ188" s="41"/>
      <c r="ER188" s="41"/>
      <c r="ES188" s="41"/>
      <c r="ET188" s="41"/>
      <c r="EU188" s="41"/>
      <c r="EV188" s="41"/>
      <c r="EW188" s="41"/>
      <c r="EX188" s="41"/>
      <c r="EY188" s="67"/>
    </row>
    <row r="189" spans="1:155" ht="28.5" customHeight="1" thickBot="1">
      <c r="A189" s="34" t="s">
        <v>90</v>
      </c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72" t="s">
        <v>158</v>
      </c>
      <c r="AT189" s="32"/>
      <c r="AU189" s="32"/>
      <c r="AV189" s="32"/>
      <c r="AW189" s="32"/>
      <c r="AX189" s="32"/>
      <c r="AY189" s="32"/>
      <c r="AZ189" s="32"/>
      <c r="BA189" s="32"/>
      <c r="BB189" s="39"/>
      <c r="BC189" s="31" t="s">
        <v>140</v>
      </c>
      <c r="BD189" s="32"/>
      <c r="BE189" s="32"/>
      <c r="BF189" s="32"/>
      <c r="BG189" s="32"/>
      <c r="BH189" s="32"/>
      <c r="BI189" s="32"/>
      <c r="BJ189" s="32"/>
      <c r="BK189" s="32"/>
      <c r="BL189" s="32"/>
      <c r="BM189" s="39"/>
      <c r="BN189" s="31" t="s">
        <v>165</v>
      </c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9"/>
      <c r="CC189" s="31" t="s">
        <v>91</v>
      </c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9"/>
      <c r="CO189" s="31" t="s">
        <v>61</v>
      </c>
      <c r="CP189" s="32"/>
      <c r="CQ189" s="32"/>
      <c r="CR189" s="32"/>
      <c r="CS189" s="32"/>
      <c r="CT189" s="32"/>
      <c r="CU189" s="32"/>
      <c r="CV189" s="32"/>
      <c r="CW189" s="32"/>
      <c r="CX189" s="32"/>
      <c r="CY189" s="32"/>
      <c r="CZ189" s="32"/>
      <c r="DA189" s="32"/>
      <c r="DB189" s="32"/>
      <c r="DC189" s="39"/>
      <c r="DD189" s="40">
        <v>10000</v>
      </c>
      <c r="DE189" s="41"/>
      <c r="DF189" s="41"/>
      <c r="DG189" s="41"/>
      <c r="DH189" s="41"/>
      <c r="DI189" s="41"/>
      <c r="DJ189" s="41"/>
      <c r="DK189" s="41"/>
      <c r="DL189" s="41"/>
      <c r="DM189" s="41"/>
      <c r="DN189" s="41"/>
      <c r="DO189" s="41"/>
      <c r="DP189" s="41"/>
      <c r="DQ189" s="41"/>
      <c r="DR189" s="41"/>
      <c r="DS189" s="42"/>
      <c r="DT189" s="40"/>
      <c r="DU189" s="41"/>
      <c r="DV189" s="41"/>
      <c r="DW189" s="41"/>
      <c r="DX189" s="41"/>
      <c r="DY189" s="41"/>
      <c r="DZ189" s="41"/>
      <c r="EA189" s="41"/>
      <c r="EB189" s="41"/>
      <c r="EC189" s="41"/>
      <c r="ED189" s="41"/>
      <c r="EE189" s="41"/>
      <c r="EF189" s="41"/>
      <c r="EG189" s="41"/>
      <c r="EH189" s="41"/>
      <c r="EI189" s="42"/>
      <c r="EJ189" s="40"/>
      <c r="EK189" s="41"/>
      <c r="EL189" s="41"/>
      <c r="EM189" s="41"/>
      <c r="EN189" s="41"/>
      <c r="EO189" s="41"/>
      <c r="EP189" s="41"/>
      <c r="EQ189" s="41"/>
      <c r="ER189" s="41"/>
      <c r="ES189" s="41"/>
      <c r="ET189" s="41"/>
      <c r="EU189" s="41"/>
      <c r="EV189" s="41"/>
      <c r="EW189" s="41"/>
      <c r="EX189" s="41"/>
      <c r="EY189" s="67"/>
    </row>
    <row r="190" spans="1:155" ht="13.5" customHeight="1" thickBot="1">
      <c r="A190" s="34" t="s">
        <v>100</v>
      </c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72" t="s">
        <v>158</v>
      </c>
      <c r="AT190" s="32"/>
      <c r="AU190" s="32"/>
      <c r="AV190" s="32"/>
      <c r="AW190" s="32"/>
      <c r="AX190" s="32"/>
      <c r="AY190" s="32"/>
      <c r="AZ190" s="32"/>
      <c r="BA190" s="32"/>
      <c r="BB190" s="39"/>
      <c r="BC190" s="31" t="s">
        <v>140</v>
      </c>
      <c r="BD190" s="32"/>
      <c r="BE190" s="32"/>
      <c r="BF190" s="32"/>
      <c r="BG190" s="32"/>
      <c r="BH190" s="32"/>
      <c r="BI190" s="32"/>
      <c r="BJ190" s="32"/>
      <c r="BK190" s="32"/>
      <c r="BL190" s="32"/>
      <c r="BM190" s="39"/>
      <c r="BN190" s="31" t="s">
        <v>165</v>
      </c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9"/>
      <c r="CC190" s="31" t="s">
        <v>91</v>
      </c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9"/>
      <c r="CO190" s="31" t="s">
        <v>101</v>
      </c>
      <c r="CP190" s="32"/>
      <c r="CQ190" s="32"/>
      <c r="CR190" s="32"/>
      <c r="CS190" s="32"/>
      <c r="CT190" s="32"/>
      <c r="CU190" s="32"/>
      <c r="CV190" s="32"/>
      <c r="CW190" s="32"/>
      <c r="CX190" s="32"/>
      <c r="CY190" s="32"/>
      <c r="CZ190" s="32"/>
      <c r="DA190" s="32"/>
      <c r="DB190" s="32"/>
      <c r="DC190" s="39"/>
      <c r="DD190" s="40">
        <v>10000</v>
      </c>
      <c r="DE190" s="41"/>
      <c r="DF190" s="41"/>
      <c r="DG190" s="41"/>
      <c r="DH190" s="41"/>
      <c r="DI190" s="41"/>
      <c r="DJ190" s="41"/>
      <c r="DK190" s="41"/>
      <c r="DL190" s="41"/>
      <c r="DM190" s="41"/>
      <c r="DN190" s="41"/>
      <c r="DO190" s="41"/>
      <c r="DP190" s="41"/>
      <c r="DQ190" s="41"/>
      <c r="DR190" s="41"/>
      <c r="DS190" s="42"/>
      <c r="DT190" s="40"/>
      <c r="DU190" s="41"/>
      <c r="DV190" s="41"/>
      <c r="DW190" s="41"/>
      <c r="DX190" s="41"/>
      <c r="DY190" s="41"/>
      <c r="DZ190" s="41"/>
      <c r="EA190" s="41"/>
      <c r="EB190" s="41"/>
      <c r="EC190" s="41"/>
      <c r="ED190" s="41"/>
      <c r="EE190" s="41"/>
      <c r="EF190" s="41"/>
      <c r="EG190" s="41"/>
      <c r="EH190" s="41"/>
      <c r="EI190" s="42"/>
      <c r="EJ190" s="40"/>
      <c r="EK190" s="41"/>
      <c r="EL190" s="41"/>
      <c r="EM190" s="41"/>
      <c r="EN190" s="41"/>
      <c r="EO190" s="41"/>
      <c r="EP190" s="41"/>
      <c r="EQ190" s="41"/>
      <c r="ER190" s="41"/>
      <c r="ES190" s="41"/>
      <c r="ET190" s="41"/>
      <c r="EU190" s="41"/>
      <c r="EV190" s="41"/>
      <c r="EW190" s="41"/>
      <c r="EX190" s="41"/>
      <c r="EY190" s="67"/>
    </row>
    <row r="191" spans="1:155" ht="48.75" customHeight="1" thickBot="1">
      <c r="A191" s="34" t="s">
        <v>166</v>
      </c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72" t="s">
        <v>158</v>
      </c>
      <c r="AT191" s="32"/>
      <c r="AU191" s="32"/>
      <c r="AV191" s="32"/>
      <c r="AW191" s="32"/>
      <c r="AX191" s="32"/>
      <c r="AY191" s="32"/>
      <c r="AZ191" s="32"/>
      <c r="BA191" s="32"/>
      <c r="BB191" s="39"/>
      <c r="BC191" s="31" t="s">
        <v>140</v>
      </c>
      <c r="BD191" s="32"/>
      <c r="BE191" s="32"/>
      <c r="BF191" s="32"/>
      <c r="BG191" s="32"/>
      <c r="BH191" s="32"/>
      <c r="BI191" s="32"/>
      <c r="BJ191" s="32"/>
      <c r="BK191" s="32"/>
      <c r="BL191" s="32"/>
      <c r="BM191" s="39"/>
      <c r="BN191" s="31" t="s">
        <v>167</v>
      </c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9"/>
      <c r="CC191" s="31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9"/>
      <c r="CO191" s="31"/>
      <c r="CP191" s="32"/>
      <c r="CQ191" s="32"/>
      <c r="CR191" s="32"/>
      <c r="CS191" s="32"/>
      <c r="CT191" s="32"/>
      <c r="CU191" s="32"/>
      <c r="CV191" s="32"/>
      <c r="CW191" s="32"/>
      <c r="CX191" s="32"/>
      <c r="CY191" s="32"/>
      <c r="CZ191" s="32"/>
      <c r="DA191" s="32"/>
      <c r="DB191" s="32"/>
      <c r="DC191" s="39"/>
      <c r="DD191" s="40">
        <f>DD192</f>
        <v>90000</v>
      </c>
      <c r="DE191" s="41"/>
      <c r="DF191" s="41"/>
      <c r="DG191" s="41"/>
      <c r="DH191" s="41"/>
      <c r="DI191" s="41"/>
      <c r="DJ191" s="41"/>
      <c r="DK191" s="41"/>
      <c r="DL191" s="41"/>
      <c r="DM191" s="41"/>
      <c r="DN191" s="41"/>
      <c r="DO191" s="41"/>
      <c r="DP191" s="41"/>
      <c r="DQ191" s="41"/>
      <c r="DR191" s="41"/>
      <c r="DS191" s="42"/>
      <c r="DT191" s="40"/>
      <c r="DU191" s="41"/>
      <c r="DV191" s="41"/>
      <c r="DW191" s="41"/>
      <c r="DX191" s="41"/>
      <c r="DY191" s="41"/>
      <c r="DZ191" s="41"/>
      <c r="EA191" s="41"/>
      <c r="EB191" s="41"/>
      <c r="EC191" s="41"/>
      <c r="ED191" s="41"/>
      <c r="EE191" s="41"/>
      <c r="EF191" s="41"/>
      <c r="EG191" s="41"/>
      <c r="EH191" s="41"/>
      <c r="EI191" s="42"/>
      <c r="EJ191" s="40"/>
      <c r="EK191" s="41"/>
      <c r="EL191" s="41"/>
      <c r="EM191" s="41"/>
      <c r="EN191" s="41"/>
      <c r="EO191" s="41"/>
      <c r="EP191" s="41"/>
      <c r="EQ191" s="41"/>
      <c r="ER191" s="41"/>
      <c r="ES191" s="41"/>
      <c r="ET191" s="41"/>
      <c r="EU191" s="41"/>
      <c r="EV191" s="41"/>
      <c r="EW191" s="41"/>
      <c r="EX191" s="41"/>
      <c r="EY191" s="67"/>
    </row>
    <row r="192" spans="1:155" ht="26.25" customHeight="1" thickBot="1">
      <c r="A192" s="34" t="s">
        <v>87</v>
      </c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72" t="s">
        <v>158</v>
      </c>
      <c r="AT192" s="32"/>
      <c r="AU192" s="32"/>
      <c r="AV192" s="32"/>
      <c r="AW192" s="32"/>
      <c r="AX192" s="32"/>
      <c r="AY192" s="32"/>
      <c r="AZ192" s="32"/>
      <c r="BA192" s="32"/>
      <c r="BB192" s="39"/>
      <c r="BC192" s="31" t="s">
        <v>140</v>
      </c>
      <c r="BD192" s="32"/>
      <c r="BE192" s="32"/>
      <c r="BF192" s="32"/>
      <c r="BG192" s="32"/>
      <c r="BH192" s="32"/>
      <c r="BI192" s="32"/>
      <c r="BJ192" s="32"/>
      <c r="BK192" s="32"/>
      <c r="BL192" s="32"/>
      <c r="BM192" s="39"/>
      <c r="BN192" s="31" t="s">
        <v>167</v>
      </c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9"/>
      <c r="CC192" s="31" t="s">
        <v>61</v>
      </c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9"/>
      <c r="CO192" s="31"/>
      <c r="CP192" s="32"/>
      <c r="CQ192" s="32"/>
      <c r="CR192" s="32"/>
      <c r="CS192" s="32"/>
      <c r="CT192" s="32"/>
      <c r="CU192" s="32"/>
      <c r="CV192" s="32"/>
      <c r="CW192" s="32"/>
      <c r="CX192" s="32"/>
      <c r="CY192" s="32"/>
      <c r="CZ192" s="32"/>
      <c r="DA192" s="32"/>
      <c r="DB192" s="32"/>
      <c r="DC192" s="39"/>
      <c r="DD192" s="40">
        <f>DD193</f>
        <v>90000</v>
      </c>
      <c r="DE192" s="41"/>
      <c r="DF192" s="41"/>
      <c r="DG192" s="41"/>
      <c r="DH192" s="41"/>
      <c r="DI192" s="41"/>
      <c r="DJ192" s="41"/>
      <c r="DK192" s="41"/>
      <c r="DL192" s="41"/>
      <c r="DM192" s="41"/>
      <c r="DN192" s="41"/>
      <c r="DO192" s="41"/>
      <c r="DP192" s="41"/>
      <c r="DQ192" s="41"/>
      <c r="DR192" s="41"/>
      <c r="DS192" s="42"/>
      <c r="DT192" s="40"/>
      <c r="DU192" s="41"/>
      <c r="DV192" s="41"/>
      <c r="DW192" s="41"/>
      <c r="DX192" s="41"/>
      <c r="DY192" s="41"/>
      <c r="DZ192" s="41"/>
      <c r="EA192" s="41"/>
      <c r="EB192" s="41"/>
      <c r="EC192" s="41"/>
      <c r="ED192" s="41"/>
      <c r="EE192" s="41"/>
      <c r="EF192" s="41"/>
      <c r="EG192" s="41"/>
      <c r="EH192" s="41"/>
      <c r="EI192" s="42"/>
      <c r="EJ192" s="40"/>
      <c r="EK192" s="41"/>
      <c r="EL192" s="41"/>
      <c r="EM192" s="41"/>
      <c r="EN192" s="41"/>
      <c r="EO192" s="41"/>
      <c r="EP192" s="41"/>
      <c r="EQ192" s="41"/>
      <c r="ER192" s="41"/>
      <c r="ES192" s="41"/>
      <c r="ET192" s="41"/>
      <c r="EU192" s="41"/>
      <c r="EV192" s="41"/>
      <c r="EW192" s="41"/>
      <c r="EX192" s="41"/>
      <c r="EY192" s="67"/>
    </row>
    <row r="193" spans="1:155" ht="27.75" customHeight="1" thickBot="1">
      <c r="A193" s="34" t="s">
        <v>89</v>
      </c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72" t="s">
        <v>158</v>
      </c>
      <c r="AT193" s="32"/>
      <c r="AU193" s="32"/>
      <c r="AV193" s="32"/>
      <c r="AW193" s="32"/>
      <c r="AX193" s="32"/>
      <c r="AY193" s="32"/>
      <c r="AZ193" s="32"/>
      <c r="BA193" s="32"/>
      <c r="BB193" s="39"/>
      <c r="BC193" s="31" t="s">
        <v>140</v>
      </c>
      <c r="BD193" s="32"/>
      <c r="BE193" s="32"/>
      <c r="BF193" s="32"/>
      <c r="BG193" s="32"/>
      <c r="BH193" s="32"/>
      <c r="BI193" s="32"/>
      <c r="BJ193" s="32"/>
      <c r="BK193" s="32"/>
      <c r="BL193" s="32"/>
      <c r="BM193" s="39"/>
      <c r="BN193" s="31" t="s">
        <v>167</v>
      </c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9"/>
      <c r="CC193" s="31" t="s">
        <v>88</v>
      </c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9"/>
      <c r="CO193" s="31"/>
      <c r="CP193" s="32"/>
      <c r="CQ193" s="32"/>
      <c r="CR193" s="32"/>
      <c r="CS193" s="32"/>
      <c r="CT193" s="32"/>
      <c r="CU193" s="32"/>
      <c r="CV193" s="32"/>
      <c r="CW193" s="32"/>
      <c r="CX193" s="32"/>
      <c r="CY193" s="32"/>
      <c r="CZ193" s="32"/>
      <c r="DA193" s="32"/>
      <c r="DB193" s="32"/>
      <c r="DC193" s="39"/>
      <c r="DD193" s="40">
        <f>DD194</f>
        <v>90000</v>
      </c>
      <c r="DE193" s="41"/>
      <c r="DF193" s="41"/>
      <c r="DG193" s="41"/>
      <c r="DH193" s="41"/>
      <c r="DI193" s="41"/>
      <c r="DJ193" s="41"/>
      <c r="DK193" s="41"/>
      <c r="DL193" s="41"/>
      <c r="DM193" s="41"/>
      <c r="DN193" s="41"/>
      <c r="DO193" s="41"/>
      <c r="DP193" s="41"/>
      <c r="DQ193" s="41"/>
      <c r="DR193" s="41"/>
      <c r="DS193" s="42"/>
      <c r="DT193" s="40"/>
      <c r="DU193" s="41"/>
      <c r="DV193" s="41"/>
      <c r="DW193" s="41"/>
      <c r="DX193" s="41"/>
      <c r="DY193" s="41"/>
      <c r="DZ193" s="41"/>
      <c r="EA193" s="41"/>
      <c r="EB193" s="41"/>
      <c r="EC193" s="41"/>
      <c r="ED193" s="41"/>
      <c r="EE193" s="41"/>
      <c r="EF193" s="41"/>
      <c r="EG193" s="41"/>
      <c r="EH193" s="41"/>
      <c r="EI193" s="42"/>
      <c r="EJ193" s="40"/>
      <c r="EK193" s="41"/>
      <c r="EL193" s="41"/>
      <c r="EM193" s="41"/>
      <c r="EN193" s="41"/>
      <c r="EO193" s="41"/>
      <c r="EP193" s="41"/>
      <c r="EQ193" s="41"/>
      <c r="ER193" s="41"/>
      <c r="ES193" s="41"/>
      <c r="ET193" s="41"/>
      <c r="EU193" s="41"/>
      <c r="EV193" s="41"/>
      <c r="EW193" s="41"/>
      <c r="EX193" s="41"/>
      <c r="EY193" s="67"/>
    </row>
    <row r="194" spans="1:155" ht="26.25" customHeight="1" thickBot="1">
      <c r="A194" s="34" t="s">
        <v>90</v>
      </c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72" t="s">
        <v>158</v>
      </c>
      <c r="AT194" s="32"/>
      <c r="AU194" s="32"/>
      <c r="AV194" s="32"/>
      <c r="AW194" s="32"/>
      <c r="AX194" s="32"/>
      <c r="AY194" s="32"/>
      <c r="AZ194" s="32"/>
      <c r="BA194" s="32"/>
      <c r="BB194" s="39"/>
      <c r="BC194" s="31" t="s">
        <v>140</v>
      </c>
      <c r="BD194" s="32"/>
      <c r="BE194" s="32"/>
      <c r="BF194" s="32"/>
      <c r="BG194" s="32"/>
      <c r="BH194" s="32"/>
      <c r="BI194" s="32"/>
      <c r="BJ194" s="32"/>
      <c r="BK194" s="32"/>
      <c r="BL194" s="32"/>
      <c r="BM194" s="39"/>
      <c r="BN194" s="31" t="s">
        <v>167</v>
      </c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9"/>
      <c r="CC194" s="31" t="s">
        <v>91</v>
      </c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9"/>
      <c r="CO194" s="31" t="s">
        <v>59</v>
      </c>
      <c r="CP194" s="32"/>
      <c r="CQ194" s="32"/>
      <c r="CR194" s="32"/>
      <c r="CS194" s="32"/>
      <c r="CT194" s="32"/>
      <c r="CU194" s="32"/>
      <c r="CV194" s="32"/>
      <c r="CW194" s="32"/>
      <c r="CX194" s="32"/>
      <c r="CY194" s="32"/>
      <c r="CZ194" s="32"/>
      <c r="DA194" s="32"/>
      <c r="DB194" s="32"/>
      <c r="DC194" s="39"/>
      <c r="DD194" s="40">
        <f>DD195</f>
        <v>90000</v>
      </c>
      <c r="DE194" s="41"/>
      <c r="DF194" s="41"/>
      <c r="DG194" s="41"/>
      <c r="DH194" s="41"/>
      <c r="DI194" s="41"/>
      <c r="DJ194" s="41"/>
      <c r="DK194" s="41"/>
      <c r="DL194" s="41"/>
      <c r="DM194" s="41"/>
      <c r="DN194" s="41"/>
      <c r="DO194" s="41"/>
      <c r="DP194" s="41"/>
      <c r="DQ194" s="41"/>
      <c r="DR194" s="41"/>
      <c r="DS194" s="42"/>
      <c r="DT194" s="40"/>
      <c r="DU194" s="41"/>
      <c r="DV194" s="41"/>
      <c r="DW194" s="41"/>
      <c r="DX194" s="41"/>
      <c r="DY194" s="41"/>
      <c r="DZ194" s="41"/>
      <c r="EA194" s="41"/>
      <c r="EB194" s="41"/>
      <c r="EC194" s="41"/>
      <c r="ED194" s="41"/>
      <c r="EE194" s="41"/>
      <c r="EF194" s="41"/>
      <c r="EG194" s="41"/>
      <c r="EH194" s="41"/>
      <c r="EI194" s="42"/>
      <c r="EJ194" s="40"/>
      <c r="EK194" s="41"/>
      <c r="EL194" s="41"/>
      <c r="EM194" s="41"/>
      <c r="EN194" s="41"/>
      <c r="EO194" s="41"/>
      <c r="EP194" s="41"/>
      <c r="EQ194" s="41"/>
      <c r="ER194" s="41"/>
      <c r="ES194" s="41"/>
      <c r="ET194" s="41"/>
      <c r="EU194" s="41"/>
      <c r="EV194" s="41"/>
      <c r="EW194" s="41"/>
      <c r="EX194" s="41"/>
      <c r="EY194" s="67"/>
    </row>
    <row r="195" spans="1:155" ht="13.5" customHeight="1" thickBot="1">
      <c r="A195" s="34" t="s">
        <v>100</v>
      </c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72" t="s">
        <v>158</v>
      </c>
      <c r="AT195" s="32"/>
      <c r="AU195" s="32"/>
      <c r="AV195" s="32"/>
      <c r="AW195" s="32"/>
      <c r="AX195" s="32"/>
      <c r="AY195" s="32"/>
      <c r="AZ195" s="32"/>
      <c r="BA195" s="32"/>
      <c r="BB195" s="39"/>
      <c r="BC195" s="31" t="s">
        <v>140</v>
      </c>
      <c r="BD195" s="32"/>
      <c r="BE195" s="32"/>
      <c r="BF195" s="32"/>
      <c r="BG195" s="32"/>
      <c r="BH195" s="32"/>
      <c r="BI195" s="32"/>
      <c r="BJ195" s="32"/>
      <c r="BK195" s="32"/>
      <c r="BL195" s="32"/>
      <c r="BM195" s="39"/>
      <c r="BN195" s="31" t="s">
        <v>167</v>
      </c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9"/>
      <c r="CC195" s="31" t="s">
        <v>91</v>
      </c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9"/>
      <c r="CO195" s="31" t="s">
        <v>101</v>
      </c>
      <c r="CP195" s="32"/>
      <c r="CQ195" s="32"/>
      <c r="CR195" s="32"/>
      <c r="CS195" s="32"/>
      <c r="CT195" s="32"/>
      <c r="CU195" s="32"/>
      <c r="CV195" s="32"/>
      <c r="CW195" s="32"/>
      <c r="CX195" s="32"/>
      <c r="CY195" s="32"/>
      <c r="CZ195" s="32"/>
      <c r="DA195" s="32"/>
      <c r="DB195" s="32"/>
      <c r="DC195" s="39"/>
      <c r="DD195" s="40">
        <v>90000</v>
      </c>
      <c r="DE195" s="41"/>
      <c r="DF195" s="41"/>
      <c r="DG195" s="41"/>
      <c r="DH195" s="41"/>
      <c r="DI195" s="41"/>
      <c r="DJ195" s="41"/>
      <c r="DK195" s="41"/>
      <c r="DL195" s="41"/>
      <c r="DM195" s="41"/>
      <c r="DN195" s="41"/>
      <c r="DO195" s="41"/>
      <c r="DP195" s="41"/>
      <c r="DQ195" s="41"/>
      <c r="DR195" s="41"/>
      <c r="DS195" s="42"/>
      <c r="DT195" s="40"/>
      <c r="DU195" s="41"/>
      <c r="DV195" s="41"/>
      <c r="DW195" s="41"/>
      <c r="DX195" s="41"/>
      <c r="DY195" s="41"/>
      <c r="DZ195" s="41"/>
      <c r="EA195" s="41"/>
      <c r="EB195" s="41"/>
      <c r="EC195" s="41"/>
      <c r="ED195" s="41"/>
      <c r="EE195" s="41"/>
      <c r="EF195" s="41"/>
      <c r="EG195" s="41"/>
      <c r="EH195" s="41"/>
      <c r="EI195" s="42"/>
      <c r="EJ195" s="40"/>
      <c r="EK195" s="41"/>
      <c r="EL195" s="41"/>
      <c r="EM195" s="41"/>
      <c r="EN195" s="41"/>
      <c r="EO195" s="41"/>
      <c r="EP195" s="41"/>
      <c r="EQ195" s="41"/>
      <c r="ER195" s="41"/>
      <c r="ES195" s="41"/>
      <c r="ET195" s="41"/>
      <c r="EU195" s="41"/>
      <c r="EV195" s="41"/>
      <c r="EW195" s="41"/>
      <c r="EX195" s="41"/>
      <c r="EY195" s="67"/>
    </row>
    <row r="196" spans="1:155" ht="51" customHeight="1" thickBot="1">
      <c r="A196" s="34" t="s">
        <v>168</v>
      </c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72" t="s">
        <v>158</v>
      </c>
      <c r="AT196" s="32"/>
      <c r="AU196" s="32"/>
      <c r="AV196" s="32"/>
      <c r="AW196" s="32"/>
      <c r="AX196" s="32"/>
      <c r="AY196" s="32"/>
      <c r="AZ196" s="32"/>
      <c r="BA196" s="32"/>
      <c r="BB196" s="39"/>
      <c r="BC196" s="31" t="s">
        <v>140</v>
      </c>
      <c r="BD196" s="32"/>
      <c r="BE196" s="32"/>
      <c r="BF196" s="32"/>
      <c r="BG196" s="32"/>
      <c r="BH196" s="32"/>
      <c r="BI196" s="32"/>
      <c r="BJ196" s="32"/>
      <c r="BK196" s="32"/>
      <c r="BL196" s="32"/>
      <c r="BM196" s="39"/>
      <c r="BN196" s="31" t="s">
        <v>169</v>
      </c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9"/>
      <c r="CC196" s="31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9"/>
      <c r="CO196" s="31"/>
      <c r="CP196" s="32"/>
      <c r="CQ196" s="32"/>
      <c r="CR196" s="32"/>
      <c r="CS196" s="32"/>
      <c r="CT196" s="32"/>
      <c r="CU196" s="32"/>
      <c r="CV196" s="32"/>
      <c r="CW196" s="32"/>
      <c r="CX196" s="32"/>
      <c r="CY196" s="32"/>
      <c r="CZ196" s="32"/>
      <c r="DA196" s="32"/>
      <c r="DB196" s="32"/>
      <c r="DC196" s="39"/>
      <c r="DD196" s="40">
        <f>DD197</f>
        <v>50000</v>
      </c>
      <c r="DE196" s="41"/>
      <c r="DF196" s="41"/>
      <c r="DG196" s="41"/>
      <c r="DH196" s="41"/>
      <c r="DI196" s="41"/>
      <c r="DJ196" s="41"/>
      <c r="DK196" s="41"/>
      <c r="DL196" s="41"/>
      <c r="DM196" s="41"/>
      <c r="DN196" s="41"/>
      <c r="DO196" s="41"/>
      <c r="DP196" s="41"/>
      <c r="DQ196" s="41"/>
      <c r="DR196" s="41"/>
      <c r="DS196" s="42"/>
      <c r="DT196" s="40"/>
      <c r="DU196" s="41"/>
      <c r="DV196" s="41"/>
      <c r="DW196" s="41"/>
      <c r="DX196" s="41"/>
      <c r="DY196" s="41"/>
      <c r="DZ196" s="41"/>
      <c r="EA196" s="41"/>
      <c r="EB196" s="41"/>
      <c r="EC196" s="41"/>
      <c r="ED196" s="41"/>
      <c r="EE196" s="41"/>
      <c r="EF196" s="41"/>
      <c r="EG196" s="41"/>
      <c r="EH196" s="41"/>
      <c r="EI196" s="42"/>
      <c r="EJ196" s="40"/>
      <c r="EK196" s="41"/>
      <c r="EL196" s="41"/>
      <c r="EM196" s="41"/>
      <c r="EN196" s="41"/>
      <c r="EO196" s="41"/>
      <c r="EP196" s="41"/>
      <c r="EQ196" s="41"/>
      <c r="ER196" s="41"/>
      <c r="ES196" s="41"/>
      <c r="ET196" s="41"/>
      <c r="EU196" s="41"/>
      <c r="EV196" s="41"/>
      <c r="EW196" s="41"/>
      <c r="EX196" s="41"/>
      <c r="EY196" s="67"/>
    </row>
    <row r="197" spans="1:155" ht="24.75" customHeight="1" thickBot="1">
      <c r="A197" s="34" t="s">
        <v>87</v>
      </c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72" t="s">
        <v>158</v>
      </c>
      <c r="AT197" s="32"/>
      <c r="AU197" s="32"/>
      <c r="AV197" s="32"/>
      <c r="AW197" s="32"/>
      <c r="AX197" s="32"/>
      <c r="AY197" s="32"/>
      <c r="AZ197" s="32"/>
      <c r="BA197" s="32"/>
      <c r="BB197" s="39"/>
      <c r="BC197" s="31" t="s">
        <v>140</v>
      </c>
      <c r="BD197" s="32"/>
      <c r="BE197" s="32"/>
      <c r="BF197" s="32"/>
      <c r="BG197" s="32"/>
      <c r="BH197" s="32"/>
      <c r="BI197" s="32"/>
      <c r="BJ197" s="32"/>
      <c r="BK197" s="32"/>
      <c r="BL197" s="32"/>
      <c r="BM197" s="39"/>
      <c r="BN197" s="31" t="s">
        <v>169</v>
      </c>
      <c r="BO197" s="32"/>
      <c r="BP197" s="32"/>
      <c r="BQ197" s="32"/>
      <c r="BR197" s="32"/>
      <c r="BS197" s="32"/>
      <c r="BT197" s="32"/>
      <c r="BU197" s="32"/>
      <c r="BV197" s="32"/>
      <c r="BW197" s="32"/>
      <c r="BX197" s="32"/>
      <c r="BY197" s="32"/>
      <c r="BZ197" s="32"/>
      <c r="CA197" s="32"/>
      <c r="CB197" s="39"/>
      <c r="CC197" s="31" t="s">
        <v>61</v>
      </c>
      <c r="CD197" s="32"/>
      <c r="CE197" s="32"/>
      <c r="CF197" s="32"/>
      <c r="CG197" s="32"/>
      <c r="CH197" s="32"/>
      <c r="CI197" s="32"/>
      <c r="CJ197" s="32"/>
      <c r="CK197" s="32"/>
      <c r="CL197" s="32"/>
      <c r="CM197" s="32"/>
      <c r="CN197" s="39"/>
      <c r="CO197" s="31"/>
      <c r="CP197" s="32"/>
      <c r="CQ197" s="32"/>
      <c r="CR197" s="32"/>
      <c r="CS197" s="32"/>
      <c r="CT197" s="32"/>
      <c r="CU197" s="32"/>
      <c r="CV197" s="32"/>
      <c r="CW197" s="32"/>
      <c r="CX197" s="32"/>
      <c r="CY197" s="32"/>
      <c r="CZ197" s="32"/>
      <c r="DA197" s="32"/>
      <c r="DB197" s="32"/>
      <c r="DC197" s="39"/>
      <c r="DD197" s="40">
        <f>DD198</f>
        <v>50000</v>
      </c>
      <c r="DE197" s="41"/>
      <c r="DF197" s="41"/>
      <c r="DG197" s="41"/>
      <c r="DH197" s="41"/>
      <c r="DI197" s="41"/>
      <c r="DJ197" s="41"/>
      <c r="DK197" s="41"/>
      <c r="DL197" s="41"/>
      <c r="DM197" s="41"/>
      <c r="DN197" s="41"/>
      <c r="DO197" s="41"/>
      <c r="DP197" s="41"/>
      <c r="DQ197" s="41"/>
      <c r="DR197" s="41"/>
      <c r="DS197" s="42"/>
      <c r="DT197" s="40"/>
      <c r="DU197" s="41"/>
      <c r="DV197" s="41"/>
      <c r="DW197" s="41"/>
      <c r="DX197" s="41"/>
      <c r="DY197" s="41"/>
      <c r="DZ197" s="41"/>
      <c r="EA197" s="41"/>
      <c r="EB197" s="41"/>
      <c r="EC197" s="41"/>
      <c r="ED197" s="41"/>
      <c r="EE197" s="41"/>
      <c r="EF197" s="41"/>
      <c r="EG197" s="41"/>
      <c r="EH197" s="41"/>
      <c r="EI197" s="42"/>
      <c r="EJ197" s="40"/>
      <c r="EK197" s="41"/>
      <c r="EL197" s="41"/>
      <c r="EM197" s="41"/>
      <c r="EN197" s="41"/>
      <c r="EO197" s="41"/>
      <c r="EP197" s="41"/>
      <c r="EQ197" s="41"/>
      <c r="ER197" s="41"/>
      <c r="ES197" s="41"/>
      <c r="ET197" s="41"/>
      <c r="EU197" s="41"/>
      <c r="EV197" s="41"/>
      <c r="EW197" s="41"/>
      <c r="EX197" s="41"/>
      <c r="EY197" s="67"/>
    </row>
    <row r="198" spans="1:155" ht="25.5" customHeight="1" thickBot="1">
      <c r="A198" s="34" t="s">
        <v>89</v>
      </c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72" t="s">
        <v>158</v>
      </c>
      <c r="AT198" s="32"/>
      <c r="AU198" s="32"/>
      <c r="AV198" s="32"/>
      <c r="AW198" s="32"/>
      <c r="AX198" s="32"/>
      <c r="AY198" s="32"/>
      <c r="AZ198" s="32"/>
      <c r="BA198" s="32"/>
      <c r="BB198" s="39"/>
      <c r="BC198" s="31" t="s">
        <v>140</v>
      </c>
      <c r="BD198" s="32"/>
      <c r="BE198" s="32"/>
      <c r="BF198" s="32"/>
      <c r="BG198" s="32"/>
      <c r="BH198" s="32"/>
      <c r="BI198" s="32"/>
      <c r="BJ198" s="32"/>
      <c r="BK198" s="32"/>
      <c r="BL198" s="32"/>
      <c r="BM198" s="39"/>
      <c r="BN198" s="31" t="s">
        <v>169</v>
      </c>
      <c r="BO198" s="32"/>
      <c r="BP198" s="32"/>
      <c r="BQ198" s="32"/>
      <c r="BR198" s="32"/>
      <c r="BS198" s="32"/>
      <c r="BT198" s="32"/>
      <c r="BU198" s="32"/>
      <c r="BV198" s="32"/>
      <c r="BW198" s="32"/>
      <c r="BX198" s="32"/>
      <c r="BY198" s="32"/>
      <c r="BZ198" s="32"/>
      <c r="CA198" s="32"/>
      <c r="CB198" s="39"/>
      <c r="CC198" s="31" t="s">
        <v>88</v>
      </c>
      <c r="CD198" s="32"/>
      <c r="CE198" s="32"/>
      <c r="CF198" s="32"/>
      <c r="CG198" s="32"/>
      <c r="CH198" s="32"/>
      <c r="CI198" s="32"/>
      <c r="CJ198" s="32"/>
      <c r="CK198" s="32"/>
      <c r="CL198" s="32"/>
      <c r="CM198" s="32"/>
      <c r="CN198" s="39"/>
      <c r="CO198" s="31"/>
      <c r="CP198" s="32"/>
      <c r="CQ198" s="32"/>
      <c r="CR198" s="32"/>
      <c r="CS198" s="32"/>
      <c r="CT198" s="32"/>
      <c r="CU198" s="32"/>
      <c r="CV198" s="32"/>
      <c r="CW198" s="32"/>
      <c r="CX198" s="32"/>
      <c r="CY198" s="32"/>
      <c r="CZ198" s="32"/>
      <c r="DA198" s="32"/>
      <c r="DB198" s="32"/>
      <c r="DC198" s="39"/>
      <c r="DD198" s="40">
        <f>DD199</f>
        <v>50000</v>
      </c>
      <c r="DE198" s="41"/>
      <c r="DF198" s="41"/>
      <c r="DG198" s="41"/>
      <c r="DH198" s="41"/>
      <c r="DI198" s="41"/>
      <c r="DJ198" s="41"/>
      <c r="DK198" s="41"/>
      <c r="DL198" s="41"/>
      <c r="DM198" s="41"/>
      <c r="DN198" s="41"/>
      <c r="DO198" s="41"/>
      <c r="DP198" s="41"/>
      <c r="DQ198" s="41"/>
      <c r="DR198" s="41"/>
      <c r="DS198" s="42"/>
      <c r="DT198" s="40"/>
      <c r="DU198" s="41"/>
      <c r="DV198" s="41"/>
      <c r="DW198" s="41"/>
      <c r="DX198" s="41"/>
      <c r="DY198" s="41"/>
      <c r="DZ198" s="41"/>
      <c r="EA198" s="41"/>
      <c r="EB198" s="41"/>
      <c r="EC198" s="41"/>
      <c r="ED198" s="41"/>
      <c r="EE198" s="41"/>
      <c r="EF198" s="41"/>
      <c r="EG198" s="41"/>
      <c r="EH198" s="41"/>
      <c r="EI198" s="42"/>
      <c r="EJ198" s="40"/>
      <c r="EK198" s="41"/>
      <c r="EL198" s="41"/>
      <c r="EM198" s="41"/>
      <c r="EN198" s="41"/>
      <c r="EO198" s="41"/>
      <c r="EP198" s="41"/>
      <c r="EQ198" s="41"/>
      <c r="ER198" s="41"/>
      <c r="ES198" s="41"/>
      <c r="ET198" s="41"/>
      <c r="EU198" s="41"/>
      <c r="EV198" s="41"/>
      <c r="EW198" s="41"/>
      <c r="EX198" s="41"/>
      <c r="EY198" s="67"/>
    </row>
    <row r="199" spans="1:155" ht="24" customHeight="1" thickBot="1">
      <c r="A199" s="34" t="s">
        <v>90</v>
      </c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72" t="s">
        <v>158</v>
      </c>
      <c r="AT199" s="32"/>
      <c r="AU199" s="32"/>
      <c r="AV199" s="32"/>
      <c r="AW199" s="32"/>
      <c r="AX199" s="32"/>
      <c r="AY199" s="32"/>
      <c r="AZ199" s="32"/>
      <c r="BA199" s="32"/>
      <c r="BB199" s="39"/>
      <c r="BC199" s="31" t="s">
        <v>140</v>
      </c>
      <c r="BD199" s="32"/>
      <c r="BE199" s="32"/>
      <c r="BF199" s="32"/>
      <c r="BG199" s="32"/>
      <c r="BH199" s="32"/>
      <c r="BI199" s="32"/>
      <c r="BJ199" s="32"/>
      <c r="BK199" s="32"/>
      <c r="BL199" s="32"/>
      <c r="BM199" s="39"/>
      <c r="BN199" s="31" t="s">
        <v>169</v>
      </c>
      <c r="BO199" s="32"/>
      <c r="BP199" s="32"/>
      <c r="BQ199" s="32"/>
      <c r="BR199" s="32"/>
      <c r="BS199" s="32"/>
      <c r="BT199" s="32"/>
      <c r="BU199" s="32"/>
      <c r="BV199" s="32"/>
      <c r="BW199" s="32"/>
      <c r="BX199" s="32"/>
      <c r="BY199" s="32"/>
      <c r="BZ199" s="32"/>
      <c r="CA199" s="32"/>
      <c r="CB199" s="39"/>
      <c r="CC199" s="31" t="s">
        <v>91</v>
      </c>
      <c r="CD199" s="32"/>
      <c r="CE199" s="32"/>
      <c r="CF199" s="32"/>
      <c r="CG199" s="32"/>
      <c r="CH199" s="32"/>
      <c r="CI199" s="32"/>
      <c r="CJ199" s="32"/>
      <c r="CK199" s="32"/>
      <c r="CL199" s="32"/>
      <c r="CM199" s="32"/>
      <c r="CN199" s="39"/>
      <c r="CO199" s="31" t="s">
        <v>59</v>
      </c>
      <c r="CP199" s="32"/>
      <c r="CQ199" s="32"/>
      <c r="CR199" s="32"/>
      <c r="CS199" s="32"/>
      <c r="CT199" s="32"/>
      <c r="CU199" s="32"/>
      <c r="CV199" s="32"/>
      <c r="CW199" s="32"/>
      <c r="CX199" s="32"/>
      <c r="CY199" s="32"/>
      <c r="CZ199" s="32"/>
      <c r="DA199" s="32"/>
      <c r="DB199" s="32"/>
      <c r="DC199" s="39"/>
      <c r="DD199" s="40">
        <f>DD200</f>
        <v>50000</v>
      </c>
      <c r="DE199" s="41"/>
      <c r="DF199" s="41"/>
      <c r="DG199" s="41"/>
      <c r="DH199" s="41"/>
      <c r="DI199" s="41"/>
      <c r="DJ199" s="41"/>
      <c r="DK199" s="41"/>
      <c r="DL199" s="41"/>
      <c r="DM199" s="41"/>
      <c r="DN199" s="41"/>
      <c r="DO199" s="41"/>
      <c r="DP199" s="41"/>
      <c r="DQ199" s="41"/>
      <c r="DR199" s="41"/>
      <c r="DS199" s="42"/>
      <c r="DT199" s="40"/>
      <c r="DU199" s="41"/>
      <c r="DV199" s="41"/>
      <c r="DW199" s="41"/>
      <c r="DX199" s="41"/>
      <c r="DY199" s="41"/>
      <c r="DZ199" s="41"/>
      <c r="EA199" s="41"/>
      <c r="EB199" s="41"/>
      <c r="EC199" s="41"/>
      <c r="ED199" s="41"/>
      <c r="EE199" s="41"/>
      <c r="EF199" s="41"/>
      <c r="EG199" s="41"/>
      <c r="EH199" s="41"/>
      <c r="EI199" s="42"/>
      <c r="EJ199" s="40"/>
      <c r="EK199" s="41"/>
      <c r="EL199" s="41"/>
      <c r="EM199" s="41"/>
      <c r="EN199" s="41"/>
      <c r="EO199" s="41"/>
      <c r="EP199" s="41"/>
      <c r="EQ199" s="41"/>
      <c r="ER199" s="41"/>
      <c r="ES199" s="41"/>
      <c r="ET199" s="41"/>
      <c r="EU199" s="41"/>
      <c r="EV199" s="41"/>
      <c r="EW199" s="41"/>
      <c r="EX199" s="41"/>
      <c r="EY199" s="67"/>
    </row>
    <row r="200" spans="1:155" ht="13.5" customHeight="1" thickBot="1">
      <c r="A200" s="34" t="s">
        <v>103</v>
      </c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72" t="s">
        <v>158</v>
      </c>
      <c r="AT200" s="32"/>
      <c r="AU200" s="32"/>
      <c r="AV200" s="32"/>
      <c r="AW200" s="32"/>
      <c r="AX200" s="32"/>
      <c r="AY200" s="32"/>
      <c r="AZ200" s="32"/>
      <c r="BA200" s="32"/>
      <c r="BB200" s="39"/>
      <c r="BC200" s="31" t="s">
        <v>140</v>
      </c>
      <c r="BD200" s="32"/>
      <c r="BE200" s="32"/>
      <c r="BF200" s="32"/>
      <c r="BG200" s="32"/>
      <c r="BH200" s="32"/>
      <c r="BI200" s="32"/>
      <c r="BJ200" s="32"/>
      <c r="BK200" s="32"/>
      <c r="BL200" s="32"/>
      <c r="BM200" s="39"/>
      <c r="BN200" s="31" t="s">
        <v>169</v>
      </c>
      <c r="BO200" s="32"/>
      <c r="BP200" s="32"/>
      <c r="BQ200" s="32"/>
      <c r="BR200" s="32"/>
      <c r="BS200" s="32"/>
      <c r="BT200" s="32"/>
      <c r="BU200" s="32"/>
      <c r="BV200" s="32"/>
      <c r="BW200" s="32"/>
      <c r="BX200" s="32"/>
      <c r="BY200" s="32"/>
      <c r="BZ200" s="32"/>
      <c r="CA200" s="32"/>
      <c r="CB200" s="39"/>
      <c r="CC200" s="31" t="s">
        <v>91</v>
      </c>
      <c r="CD200" s="32"/>
      <c r="CE200" s="32"/>
      <c r="CF200" s="32"/>
      <c r="CG200" s="32"/>
      <c r="CH200" s="32"/>
      <c r="CI200" s="32"/>
      <c r="CJ200" s="32"/>
      <c r="CK200" s="32"/>
      <c r="CL200" s="32"/>
      <c r="CM200" s="32"/>
      <c r="CN200" s="39"/>
      <c r="CO200" s="31" t="s">
        <v>102</v>
      </c>
      <c r="CP200" s="32"/>
      <c r="CQ200" s="32"/>
      <c r="CR200" s="32"/>
      <c r="CS200" s="32"/>
      <c r="CT200" s="32"/>
      <c r="CU200" s="32"/>
      <c r="CV200" s="32"/>
      <c r="CW200" s="32"/>
      <c r="CX200" s="32"/>
      <c r="CY200" s="32"/>
      <c r="CZ200" s="32"/>
      <c r="DA200" s="32"/>
      <c r="DB200" s="32"/>
      <c r="DC200" s="39"/>
      <c r="DD200" s="40">
        <v>50000</v>
      </c>
      <c r="DE200" s="41"/>
      <c r="DF200" s="41"/>
      <c r="DG200" s="41"/>
      <c r="DH200" s="41"/>
      <c r="DI200" s="41"/>
      <c r="DJ200" s="41"/>
      <c r="DK200" s="41"/>
      <c r="DL200" s="41"/>
      <c r="DM200" s="41"/>
      <c r="DN200" s="41"/>
      <c r="DO200" s="41"/>
      <c r="DP200" s="41"/>
      <c r="DQ200" s="41"/>
      <c r="DR200" s="41"/>
      <c r="DS200" s="42"/>
      <c r="DT200" s="40"/>
      <c r="DU200" s="41"/>
      <c r="DV200" s="41"/>
      <c r="DW200" s="41"/>
      <c r="DX200" s="41"/>
      <c r="DY200" s="41"/>
      <c r="DZ200" s="41"/>
      <c r="EA200" s="41"/>
      <c r="EB200" s="41"/>
      <c r="EC200" s="41"/>
      <c r="ED200" s="41"/>
      <c r="EE200" s="41"/>
      <c r="EF200" s="41"/>
      <c r="EG200" s="41"/>
      <c r="EH200" s="41"/>
      <c r="EI200" s="42"/>
      <c r="EJ200" s="40"/>
      <c r="EK200" s="41"/>
      <c r="EL200" s="41"/>
      <c r="EM200" s="41"/>
      <c r="EN200" s="41"/>
      <c r="EO200" s="41"/>
      <c r="EP200" s="41"/>
      <c r="EQ200" s="41"/>
      <c r="ER200" s="41"/>
      <c r="ES200" s="41"/>
      <c r="ET200" s="41"/>
      <c r="EU200" s="41"/>
      <c r="EV200" s="41"/>
      <c r="EW200" s="41"/>
      <c r="EX200" s="41"/>
      <c r="EY200" s="67"/>
    </row>
    <row r="201" spans="1:155" ht="13.5" customHeight="1" thickBot="1">
      <c r="A201" s="46" t="s">
        <v>198</v>
      </c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7"/>
      <c r="AS201" s="48" t="s">
        <v>201</v>
      </c>
      <c r="AT201" s="49"/>
      <c r="AU201" s="49"/>
      <c r="AV201" s="49"/>
      <c r="AW201" s="49"/>
      <c r="AX201" s="49"/>
      <c r="AY201" s="49"/>
      <c r="AZ201" s="49"/>
      <c r="BA201" s="49"/>
      <c r="BB201" s="50"/>
      <c r="BC201" s="51" t="s">
        <v>56</v>
      </c>
      <c r="BD201" s="49"/>
      <c r="BE201" s="49"/>
      <c r="BF201" s="49"/>
      <c r="BG201" s="49"/>
      <c r="BH201" s="49"/>
      <c r="BI201" s="49"/>
      <c r="BJ201" s="49"/>
      <c r="BK201" s="49"/>
      <c r="BL201" s="49"/>
      <c r="BM201" s="50"/>
      <c r="BN201" s="52"/>
      <c r="BO201" s="53"/>
      <c r="BP201" s="53"/>
      <c r="BQ201" s="53"/>
      <c r="BR201" s="53"/>
      <c r="BS201" s="53"/>
      <c r="BT201" s="53"/>
      <c r="BU201" s="53"/>
      <c r="BV201" s="53"/>
      <c r="BW201" s="53"/>
      <c r="BX201" s="53"/>
      <c r="BY201" s="53"/>
      <c r="BZ201" s="53"/>
      <c r="CA201" s="53"/>
      <c r="CB201" s="54"/>
      <c r="CC201" s="52"/>
      <c r="CD201" s="53"/>
      <c r="CE201" s="53"/>
      <c r="CF201" s="53"/>
      <c r="CG201" s="53"/>
      <c r="CH201" s="53"/>
      <c r="CI201" s="53"/>
      <c r="CJ201" s="53"/>
      <c r="CK201" s="53"/>
      <c r="CL201" s="53"/>
      <c r="CM201" s="53"/>
      <c r="CN201" s="54"/>
      <c r="CO201" s="52"/>
      <c r="CP201" s="53"/>
      <c r="CQ201" s="53"/>
      <c r="CR201" s="53"/>
      <c r="CS201" s="53"/>
      <c r="CT201" s="53"/>
      <c r="CU201" s="53"/>
      <c r="CV201" s="53"/>
      <c r="CW201" s="53"/>
      <c r="CX201" s="53"/>
      <c r="CY201" s="53"/>
      <c r="CZ201" s="53"/>
      <c r="DA201" s="53"/>
      <c r="DB201" s="53"/>
      <c r="DC201" s="54"/>
      <c r="DD201" s="43">
        <f>DD202</f>
        <v>1460800</v>
      </c>
      <c r="DE201" s="44"/>
      <c r="DF201" s="44"/>
      <c r="DG201" s="44"/>
      <c r="DH201" s="44"/>
      <c r="DI201" s="44"/>
      <c r="DJ201" s="44"/>
      <c r="DK201" s="44"/>
      <c r="DL201" s="44"/>
      <c r="DM201" s="44"/>
      <c r="DN201" s="44"/>
      <c r="DO201" s="44"/>
      <c r="DP201" s="44"/>
      <c r="DQ201" s="44"/>
      <c r="DR201" s="44"/>
      <c r="DS201" s="45"/>
      <c r="DT201" s="31" t="s">
        <v>202</v>
      </c>
      <c r="DU201" s="32"/>
      <c r="DV201" s="32"/>
      <c r="DW201" s="32"/>
      <c r="DX201" s="32"/>
      <c r="DY201" s="32"/>
      <c r="DZ201" s="32"/>
      <c r="EA201" s="32"/>
      <c r="EB201" s="32"/>
      <c r="EC201" s="32"/>
      <c r="ED201" s="32"/>
      <c r="EE201" s="32"/>
      <c r="EF201" s="32"/>
      <c r="EG201" s="32"/>
      <c r="EH201" s="32"/>
      <c r="EI201" s="39"/>
      <c r="EJ201" s="31" t="s">
        <v>202</v>
      </c>
      <c r="EK201" s="32"/>
      <c r="EL201" s="32"/>
      <c r="EM201" s="32"/>
      <c r="EN201" s="32"/>
      <c r="EO201" s="32"/>
      <c r="EP201" s="32"/>
      <c r="EQ201" s="32"/>
      <c r="ER201" s="32"/>
      <c r="ES201" s="32"/>
      <c r="ET201" s="32"/>
      <c r="EU201" s="32"/>
      <c r="EV201" s="32"/>
      <c r="EW201" s="32"/>
      <c r="EX201" s="32"/>
      <c r="EY201" s="33"/>
    </row>
    <row r="202" spans="1:155" ht="13.5" customHeight="1" thickBot="1">
      <c r="A202" s="34" t="s">
        <v>199</v>
      </c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5" t="s">
        <v>201</v>
      </c>
      <c r="AT202" s="36"/>
      <c r="AU202" s="36"/>
      <c r="AV202" s="36"/>
      <c r="AW202" s="36"/>
      <c r="AX202" s="36"/>
      <c r="AY202" s="36"/>
      <c r="AZ202" s="36"/>
      <c r="BA202" s="36"/>
      <c r="BB202" s="37"/>
      <c r="BC202" s="38" t="s">
        <v>54</v>
      </c>
      <c r="BD202" s="36"/>
      <c r="BE202" s="36"/>
      <c r="BF202" s="36"/>
      <c r="BG202" s="36"/>
      <c r="BH202" s="36"/>
      <c r="BI202" s="36"/>
      <c r="BJ202" s="36"/>
      <c r="BK202" s="36"/>
      <c r="BL202" s="36"/>
      <c r="BM202" s="37"/>
      <c r="BN202" s="31" t="s">
        <v>184</v>
      </c>
      <c r="BO202" s="32"/>
      <c r="BP202" s="32"/>
      <c r="BQ202" s="32"/>
      <c r="BR202" s="32"/>
      <c r="BS202" s="32"/>
      <c r="BT202" s="32"/>
      <c r="BU202" s="32"/>
      <c r="BV202" s="32"/>
      <c r="BW202" s="32"/>
      <c r="BX202" s="32"/>
      <c r="BY202" s="32"/>
      <c r="BZ202" s="32"/>
      <c r="CA202" s="32"/>
      <c r="CB202" s="39"/>
      <c r="CC202" s="38"/>
      <c r="CD202" s="36"/>
      <c r="CE202" s="36"/>
      <c r="CF202" s="36"/>
      <c r="CG202" s="36"/>
      <c r="CH202" s="36"/>
      <c r="CI202" s="36"/>
      <c r="CJ202" s="36"/>
      <c r="CK202" s="36"/>
      <c r="CL202" s="36"/>
      <c r="CM202" s="36"/>
      <c r="CN202" s="37"/>
      <c r="CO202" s="38"/>
      <c r="CP202" s="36"/>
      <c r="CQ202" s="36"/>
      <c r="CR202" s="36"/>
      <c r="CS202" s="36"/>
      <c r="CT202" s="36"/>
      <c r="CU202" s="36"/>
      <c r="CV202" s="36"/>
      <c r="CW202" s="36"/>
      <c r="CX202" s="36"/>
      <c r="CY202" s="36"/>
      <c r="CZ202" s="36"/>
      <c r="DA202" s="36"/>
      <c r="DB202" s="36"/>
      <c r="DC202" s="37"/>
      <c r="DD202" s="40">
        <v>1460800</v>
      </c>
      <c r="DE202" s="41"/>
      <c r="DF202" s="41"/>
      <c r="DG202" s="41"/>
      <c r="DH202" s="41"/>
      <c r="DI202" s="41"/>
      <c r="DJ202" s="41"/>
      <c r="DK202" s="41"/>
      <c r="DL202" s="41"/>
      <c r="DM202" s="41"/>
      <c r="DN202" s="41"/>
      <c r="DO202" s="41"/>
      <c r="DP202" s="41"/>
      <c r="DQ202" s="41"/>
      <c r="DR202" s="41"/>
      <c r="DS202" s="42"/>
      <c r="DT202" s="31" t="s">
        <v>202</v>
      </c>
      <c r="DU202" s="32"/>
      <c r="DV202" s="32"/>
      <c r="DW202" s="32"/>
      <c r="DX202" s="32"/>
      <c r="DY202" s="32"/>
      <c r="DZ202" s="32"/>
      <c r="EA202" s="32"/>
      <c r="EB202" s="32"/>
      <c r="EC202" s="32"/>
      <c r="ED202" s="32"/>
      <c r="EE202" s="32"/>
      <c r="EF202" s="32"/>
      <c r="EG202" s="32"/>
      <c r="EH202" s="32"/>
      <c r="EI202" s="39"/>
      <c r="EJ202" s="31" t="s">
        <v>202</v>
      </c>
      <c r="EK202" s="32"/>
      <c r="EL202" s="32"/>
      <c r="EM202" s="32"/>
      <c r="EN202" s="32"/>
      <c r="EO202" s="32"/>
      <c r="EP202" s="32"/>
      <c r="EQ202" s="32"/>
      <c r="ER202" s="32"/>
      <c r="ES202" s="32"/>
      <c r="ET202" s="32"/>
      <c r="EU202" s="32"/>
      <c r="EV202" s="32"/>
      <c r="EW202" s="32"/>
      <c r="EX202" s="32"/>
      <c r="EY202" s="33"/>
    </row>
    <row r="203" spans="1:155" ht="27.75" customHeight="1" thickBot="1">
      <c r="A203" s="34" t="s">
        <v>200</v>
      </c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5" t="s">
        <v>201</v>
      </c>
      <c r="AT203" s="36"/>
      <c r="AU203" s="36"/>
      <c r="AV203" s="36"/>
      <c r="AW203" s="36"/>
      <c r="AX203" s="36"/>
      <c r="AY203" s="36"/>
      <c r="AZ203" s="36"/>
      <c r="BA203" s="36"/>
      <c r="BB203" s="37"/>
      <c r="BC203" s="38" t="s">
        <v>54</v>
      </c>
      <c r="BD203" s="36"/>
      <c r="BE203" s="36"/>
      <c r="BF203" s="36"/>
      <c r="BG203" s="36"/>
      <c r="BH203" s="36"/>
      <c r="BI203" s="36"/>
      <c r="BJ203" s="36"/>
      <c r="BK203" s="36"/>
      <c r="BL203" s="36"/>
      <c r="BM203" s="37"/>
      <c r="BN203" s="31" t="s">
        <v>184</v>
      </c>
      <c r="BO203" s="32"/>
      <c r="BP203" s="32"/>
      <c r="BQ203" s="32"/>
      <c r="BR203" s="32"/>
      <c r="BS203" s="32"/>
      <c r="BT203" s="32"/>
      <c r="BU203" s="32"/>
      <c r="BV203" s="32"/>
      <c r="BW203" s="32"/>
      <c r="BX203" s="32"/>
      <c r="BY203" s="32"/>
      <c r="BZ203" s="32"/>
      <c r="CA203" s="32"/>
      <c r="CB203" s="39"/>
      <c r="CC203" s="38"/>
      <c r="CD203" s="36"/>
      <c r="CE203" s="36"/>
      <c r="CF203" s="36"/>
      <c r="CG203" s="36"/>
      <c r="CH203" s="36"/>
      <c r="CI203" s="36"/>
      <c r="CJ203" s="36"/>
      <c r="CK203" s="36"/>
      <c r="CL203" s="36"/>
      <c r="CM203" s="36"/>
      <c r="CN203" s="37"/>
      <c r="CO203" s="38"/>
      <c r="CP203" s="36"/>
      <c r="CQ203" s="36"/>
      <c r="CR203" s="36"/>
      <c r="CS203" s="36"/>
      <c r="CT203" s="36"/>
      <c r="CU203" s="36"/>
      <c r="CV203" s="36"/>
      <c r="CW203" s="36"/>
      <c r="CX203" s="36"/>
      <c r="CY203" s="36"/>
      <c r="CZ203" s="36"/>
      <c r="DA203" s="36"/>
      <c r="DB203" s="36"/>
      <c r="DC203" s="37"/>
      <c r="DD203" s="40">
        <v>1460800</v>
      </c>
      <c r="DE203" s="41"/>
      <c r="DF203" s="41"/>
      <c r="DG203" s="41"/>
      <c r="DH203" s="41"/>
      <c r="DI203" s="41"/>
      <c r="DJ203" s="41"/>
      <c r="DK203" s="41"/>
      <c r="DL203" s="41"/>
      <c r="DM203" s="41"/>
      <c r="DN203" s="41"/>
      <c r="DO203" s="41"/>
      <c r="DP203" s="41"/>
      <c r="DQ203" s="41"/>
      <c r="DR203" s="41"/>
      <c r="DS203" s="42"/>
      <c r="DT203" s="31" t="s">
        <v>202</v>
      </c>
      <c r="DU203" s="32"/>
      <c r="DV203" s="32"/>
      <c r="DW203" s="32"/>
      <c r="DX203" s="32"/>
      <c r="DY203" s="32"/>
      <c r="DZ203" s="32"/>
      <c r="EA203" s="32"/>
      <c r="EB203" s="32"/>
      <c r="EC203" s="32"/>
      <c r="ED203" s="32"/>
      <c r="EE203" s="32"/>
      <c r="EF203" s="32"/>
      <c r="EG203" s="32"/>
      <c r="EH203" s="32"/>
      <c r="EI203" s="39"/>
      <c r="EJ203" s="31" t="s">
        <v>202</v>
      </c>
      <c r="EK203" s="32"/>
      <c r="EL203" s="32"/>
      <c r="EM203" s="32"/>
      <c r="EN203" s="32"/>
      <c r="EO203" s="32"/>
      <c r="EP203" s="32"/>
      <c r="EQ203" s="32"/>
      <c r="ER203" s="32"/>
      <c r="ES203" s="32"/>
      <c r="ET203" s="32"/>
      <c r="EU203" s="32"/>
      <c r="EV203" s="32"/>
      <c r="EW203" s="32"/>
      <c r="EX203" s="32"/>
      <c r="EY203" s="33"/>
    </row>
    <row r="204" spans="1:155" ht="13.5" customHeight="1" thickBot="1">
      <c r="A204" s="34" t="s">
        <v>183</v>
      </c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5" t="s">
        <v>201</v>
      </c>
      <c r="AT204" s="36"/>
      <c r="AU204" s="36"/>
      <c r="AV204" s="36"/>
      <c r="AW204" s="36"/>
      <c r="AX204" s="36"/>
      <c r="AY204" s="36"/>
      <c r="AZ204" s="36"/>
      <c r="BA204" s="36"/>
      <c r="BB204" s="37"/>
      <c r="BC204" s="38" t="s">
        <v>54</v>
      </c>
      <c r="BD204" s="36"/>
      <c r="BE204" s="36"/>
      <c r="BF204" s="36"/>
      <c r="BG204" s="36"/>
      <c r="BH204" s="36"/>
      <c r="BI204" s="36"/>
      <c r="BJ204" s="36"/>
      <c r="BK204" s="36"/>
      <c r="BL204" s="36"/>
      <c r="BM204" s="37"/>
      <c r="BN204" s="31" t="s">
        <v>184</v>
      </c>
      <c r="BO204" s="32"/>
      <c r="BP204" s="32"/>
      <c r="BQ204" s="32"/>
      <c r="BR204" s="32"/>
      <c r="BS204" s="32"/>
      <c r="BT204" s="32"/>
      <c r="BU204" s="32"/>
      <c r="BV204" s="32"/>
      <c r="BW204" s="32"/>
      <c r="BX204" s="32"/>
      <c r="BY204" s="32"/>
      <c r="BZ204" s="32"/>
      <c r="CA204" s="32"/>
      <c r="CB204" s="39"/>
      <c r="CC204" s="38"/>
      <c r="CD204" s="36"/>
      <c r="CE204" s="36"/>
      <c r="CF204" s="36"/>
      <c r="CG204" s="36"/>
      <c r="CH204" s="36"/>
      <c r="CI204" s="36"/>
      <c r="CJ204" s="36"/>
      <c r="CK204" s="36"/>
      <c r="CL204" s="36"/>
      <c r="CM204" s="36"/>
      <c r="CN204" s="37"/>
      <c r="CO204" s="38"/>
      <c r="CP204" s="36"/>
      <c r="CQ204" s="36"/>
      <c r="CR204" s="36"/>
      <c r="CS204" s="36"/>
      <c r="CT204" s="36"/>
      <c r="CU204" s="36"/>
      <c r="CV204" s="36"/>
      <c r="CW204" s="36"/>
      <c r="CX204" s="36"/>
      <c r="CY204" s="36"/>
      <c r="CZ204" s="36"/>
      <c r="DA204" s="36"/>
      <c r="DB204" s="36"/>
      <c r="DC204" s="37"/>
      <c r="DD204" s="40">
        <v>1460800</v>
      </c>
      <c r="DE204" s="41"/>
      <c r="DF204" s="41"/>
      <c r="DG204" s="41"/>
      <c r="DH204" s="41"/>
      <c r="DI204" s="41"/>
      <c r="DJ204" s="41"/>
      <c r="DK204" s="41"/>
      <c r="DL204" s="41"/>
      <c r="DM204" s="41"/>
      <c r="DN204" s="41"/>
      <c r="DO204" s="41"/>
      <c r="DP204" s="41"/>
      <c r="DQ204" s="41"/>
      <c r="DR204" s="41"/>
      <c r="DS204" s="42"/>
      <c r="DT204" s="31" t="s">
        <v>202</v>
      </c>
      <c r="DU204" s="32"/>
      <c r="DV204" s="32"/>
      <c r="DW204" s="32"/>
      <c r="DX204" s="32"/>
      <c r="DY204" s="32"/>
      <c r="DZ204" s="32"/>
      <c r="EA204" s="32"/>
      <c r="EB204" s="32"/>
      <c r="EC204" s="32"/>
      <c r="ED204" s="32"/>
      <c r="EE204" s="32"/>
      <c r="EF204" s="32"/>
      <c r="EG204" s="32"/>
      <c r="EH204" s="32"/>
      <c r="EI204" s="39"/>
      <c r="EJ204" s="31" t="s">
        <v>202</v>
      </c>
      <c r="EK204" s="32"/>
      <c r="EL204" s="32"/>
      <c r="EM204" s="32"/>
      <c r="EN204" s="32"/>
      <c r="EO204" s="32"/>
      <c r="EP204" s="32"/>
      <c r="EQ204" s="32"/>
      <c r="ER204" s="32"/>
      <c r="ES204" s="32"/>
      <c r="ET204" s="32"/>
      <c r="EU204" s="32"/>
      <c r="EV204" s="32"/>
      <c r="EW204" s="32"/>
      <c r="EX204" s="32"/>
      <c r="EY204" s="33"/>
    </row>
    <row r="205" spans="1:155" ht="13.5" customHeight="1" thickBot="1">
      <c r="A205" s="34" t="s">
        <v>181</v>
      </c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5" t="s">
        <v>201</v>
      </c>
      <c r="AT205" s="36"/>
      <c r="AU205" s="36"/>
      <c r="AV205" s="36"/>
      <c r="AW205" s="36"/>
      <c r="AX205" s="36"/>
      <c r="AY205" s="36"/>
      <c r="AZ205" s="36"/>
      <c r="BA205" s="36"/>
      <c r="BB205" s="37"/>
      <c r="BC205" s="38" t="s">
        <v>54</v>
      </c>
      <c r="BD205" s="36"/>
      <c r="BE205" s="36"/>
      <c r="BF205" s="36"/>
      <c r="BG205" s="36"/>
      <c r="BH205" s="36"/>
      <c r="BI205" s="36"/>
      <c r="BJ205" s="36"/>
      <c r="BK205" s="36"/>
      <c r="BL205" s="36"/>
      <c r="BM205" s="37"/>
      <c r="BN205" s="31" t="s">
        <v>184</v>
      </c>
      <c r="BO205" s="32"/>
      <c r="BP205" s="32"/>
      <c r="BQ205" s="32"/>
      <c r="BR205" s="32"/>
      <c r="BS205" s="32"/>
      <c r="BT205" s="32"/>
      <c r="BU205" s="32"/>
      <c r="BV205" s="32"/>
      <c r="BW205" s="32"/>
      <c r="BX205" s="32"/>
      <c r="BY205" s="32"/>
      <c r="BZ205" s="32"/>
      <c r="CA205" s="32"/>
      <c r="CB205" s="39"/>
      <c r="CC205" s="38" t="s">
        <v>185</v>
      </c>
      <c r="CD205" s="36"/>
      <c r="CE205" s="36"/>
      <c r="CF205" s="36"/>
      <c r="CG205" s="36"/>
      <c r="CH205" s="36"/>
      <c r="CI205" s="36"/>
      <c r="CJ205" s="36"/>
      <c r="CK205" s="36"/>
      <c r="CL205" s="36"/>
      <c r="CM205" s="36"/>
      <c r="CN205" s="37"/>
      <c r="CO205" s="38"/>
      <c r="CP205" s="36"/>
      <c r="CQ205" s="36"/>
      <c r="CR205" s="36"/>
      <c r="CS205" s="36"/>
      <c r="CT205" s="36"/>
      <c r="CU205" s="36"/>
      <c r="CV205" s="36"/>
      <c r="CW205" s="36"/>
      <c r="CX205" s="36"/>
      <c r="CY205" s="36"/>
      <c r="CZ205" s="36"/>
      <c r="DA205" s="36"/>
      <c r="DB205" s="36"/>
      <c r="DC205" s="37"/>
      <c r="DD205" s="40">
        <v>1460800</v>
      </c>
      <c r="DE205" s="41"/>
      <c r="DF205" s="41"/>
      <c r="DG205" s="41"/>
      <c r="DH205" s="41"/>
      <c r="DI205" s="41"/>
      <c r="DJ205" s="41"/>
      <c r="DK205" s="41"/>
      <c r="DL205" s="41"/>
      <c r="DM205" s="41"/>
      <c r="DN205" s="41"/>
      <c r="DO205" s="41"/>
      <c r="DP205" s="41"/>
      <c r="DQ205" s="41"/>
      <c r="DR205" s="41"/>
      <c r="DS205" s="42"/>
      <c r="DT205" s="31" t="s">
        <v>202</v>
      </c>
      <c r="DU205" s="32"/>
      <c r="DV205" s="32"/>
      <c r="DW205" s="32"/>
      <c r="DX205" s="32"/>
      <c r="DY205" s="32"/>
      <c r="DZ205" s="32"/>
      <c r="EA205" s="32"/>
      <c r="EB205" s="32"/>
      <c r="EC205" s="32"/>
      <c r="ED205" s="32"/>
      <c r="EE205" s="32"/>
      <c r="EF205" s="32"/>
      <c r="EG205" s="32"/>
      <c r="EH205" s="32"/>
      <c r="EI205" s="39"/>
      <c r="EJ205" s="31" t="s">
        <v>202</v>
      </c>
      <c r="EK205" s="32"/>
      <c r="EL205" s="32"/>
      <c r="EM205" s="32"/>
      <c r="EN205" s="32"/>
      <c r="EO205" s="32"/>
      <c r="EP205" s="32"/>
      <c r="EQ205" s="32"/>
      <c r="ER205" s="32"/>
      <c r="ES205" s="32"/>
      <c r="ET205" s="32"/>
      <c r="EU205" s="32"/>
      <c r="EV205" s="32"/>
      <c r="EW205" s="32"/>
      <c r="EX205" s="32"/>
      <c r="EY205" s="33"/>
    </row>
    <row r="206" spans="1:155" ht="13.5" customHeight="1" thickBot="1">
      <c r="A206" s="34" t="s">
        <v>182</v>
      </c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5" t="s">
        <v>201</v>
      </c>
      <c r="AT206" s="36"/>
      <c r="AU206" s="36"/>
      <c r="AV206" s="36"/>
      <c r="AW206" s="36"/>
      <c r="AX206" s="36"/>
      <c r="AY206" s="36"/>
      <c r="AZ206" s="36"/>
      <c r="BA206" s="36"/>
      <c r="BB206" s="37"/>
      <c r="BC206" s="38" t="s">
        <v>54</v>
      </c>
      <c r="BD206" s="36"/>
      <c r="BE206" s="36"/>
      <c r="BF206" s="36"/>
      <c r="BG206" s="36"/>
      <c r="BH206" s="36"/>
      <c r="BI206" s="36"/>
      <c r="BJ206" s="36"/>
      <c r="BK206" s="36"/>
      <c r="BL206" s="36"/>
      <c r="BM206" s="37"/>
      <c r="BN206" s="31" t="s">
        <v>184</v>
      </c>
      <c r="BO206" s="32"/>
      <c r="BP206" s="32"/>
      <c r="BQ206" s="32"/>
      <c r="BR206" s="32"/>
      <c r="BS206" s="32"/>
      <c r="BT206" s="32"/>
      <c r="BU206" s="32"/>
      <c r="BV206" s="32"/>
      <c r="BW206" s="32"/>
      <c r="BX206" s="32"/>
      <c r="BY206" s="32"/>
      <c r="BZ206" s="32"/>
      <c r="CA206" s="32"/>
      <c r="CB206" s="39"/>
      <c r="CC206" s="38" t="s">
        <v>186</v>
      </c>
      <c r="CD206" s="36"/>
      <c r="CE206" s="36"/>
      <c r="CF206" s="36"/>
      <c r="CG206" s="36"/>
      <c r="CH206" s="36"/>
      <c r="CI206" s="36"/>
      <c r="CJ206" s="36"/>
      <c r="CK206" s="36"/>
      <c r="CL206" s="36"/>
      <c r="CM206" s="36"/>
      <c r="CN206" s="37"/>
      <c r="CO206" s="38" t="s">
        <v>187</v>
      </c>
      <c r="CP206" s="36"/>
      <c r="CQ206" s="36"/>
      <c r="CR206" s="36"/>
      <c r="CS206" s="36"/>
      <c r="CT206" s="36"/>
      <c r="CU206" s="36"/>
      <c r="CV206" s="36"/>
      <c r="CW206" s="36"/>
      <c r="CX206" s="36"/>
      <c r="CY206" s="36"/>
      <c r="CZ206" s="36"/>
      <c r="DA206" s="36"/>
      <c r="DB206" s="36"/>
      <c r="DC206" s="37"/>
      <c r="DD206" s="40">
        <v>1460800</v>
      </c>
      <c r="DE206" s="41"/>
      <c r="DF206" s="41"/>
      <c r="DG206" s="41"/>
      <c r="DH206" s="41"/>
      <c r="DI206" s="41"/>
      <c r="DJ206" s="41"/>
      <c r="DK206" s="41"/>
      <c r="DL206" s="41"/>
      <c r="DM206" s="41"/>
      <c r="DN206" s="41"/>
      <c r="DO206" s="41"/>
      <c r="DP206" s="41"/>
      <c r="DQ206" s="41"/>
      <c r="DR206" s="41"/>
      <c r="DS206" s="42"/>
      <c r="DT206" s="31" t="s">
        <v>202</v>
      </c>
      <c r="DU206" s="32"/>
      <c r="DV206" s="32"/>
      <c r="DW206" s="32"/>
      <c r="DX206" s="32"/>
      <c r="DY206" s="32"/>
      <c r="DZ206" s="32"/>
      <c r="EA206" s="32"/>
      <c r="EB206" s="32"/>
      <c r="EC206" s="32"/>
      <c r="ED206" s="32"/>
      <c r="EE206" s="32"/>
      <c r="EF206" s="32"/>
      <c r="EG206" s="32"/>
      <c r="EH206" s="32"/>
      <c r="EI206" s="39"/>
      <c r="EJ206" s="31" t="s">
        <v>202</v>
      </c>
      <c r="EK206" s="32"/>
      <c r="EL206" s="32"/>
      <c r="EM206" s="32"/>
      <c r="EN206" s="32"/>
      <c r="EO206" s="32"/>
      <c r="EP206" s="32"/>
      <c r="EQ206" s="32"/>
      <c r="ER206" s="32"/>
      <c r="ES206" s="32"/>
      <c r="ET206" s="32"/>
      <c r="EU206" s="32"/>
      <c r="EV206" s="32"/>
      <c r="EW206" s="32"/>
      <c r="EX206" s="32"/>
      <c r="EY206" s="33"/>
    </row>
    <row r="207" spans="1:155" ht="13.5" customHeight="1" thickBot="1">
      <c r="A207" s="46" t="s">
        <v>170</v>
      </c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76" t="s">
        <v>113</v>
      </c>
      <c r="AT207" s="59"/>
      <c r="AU207" s="59"/>
      <c r="AV207" s="59"/>
      <c r="AW207" s="59"/>
      <c r="AX207" s="59"/>
      <c r="AY207" s="59"/>
      <c r="AZ207" s="59"/>
      <c r="BA207" s="59"/>
      <c r="BB207" s="60"/>
      <c r="BC207" s="58" t="s">
        <v>56</v>
      </c>
      <c r="BD207" s="59"/>
      <c r="BE207" s="59"/>
      <c r="BF207" s="59"/>
      <c r="BG207" s="59"/>
      <c r="BH207" s="59"/>
      <c r="BI207" s="59"/>
      <c r="BJ207" s="59"/>
      <c r="BK207" s="59"/>
      <c r="BL207" s="59"/>
      <c r="BM207" s="60"/>
      <c r="BN207" s="58"/>
      <c r="BO207" s="59"/>
      <c r="BP207" s="59"/>
      <c r="BQ207" s="59"/>
      <c r="BR207" s="59"/>
      <c r="BS207" s="59"/>
      <c r="BT207" s="59"/>
      <c r="BU207" s="59"/>
      <c r="BV207" s="59"/>
      <c r="BW207" s="59"/>
      <c r="BX207" s="59"/>
      <c r="BY207" s="59"/>
      <c r="BZ207" s="59"/>
      <c r="CA207" s="59"/>
      <c r="CB207" s="60"/>
      <c r="CC207" s="58"/>
      <c r="CD207" s="59"/>
      <c r="CE207" s="59"/>
      <c r="CF207" s="59"/>
      <c r="CG207" s="59"/>
      <c r="CH207" s="59"/>
      <c r="CI207" s="59"/>
      <c r="CJ207" s="59"/>
      <c r="CK207" s="59"/>
      <c r="CL207" s="59"/>
      <c r="CM207" s="59"/>
      <c r="CN207" s="60"/>
      <c r="CO207" s="58"/>
      <c r="CP207" s="59"/>
      <c r="CQ207" s="59"/>
      <c r="CR207" s="59"/>
      <c r="CS207" s="59"/>
      <c r="CT207" s="59"/>
      <c r="CU207" s="59"/>
      <c r="CV207" s="59"/>
      <c r="CW207" s="59"/>
      <c r="CX207" s="59"/>
      <c r="CY207" s="59"/>
      <c r="CZ207" s="59"/>
      <c r="DA207" s="59"/>
      <c r="DB207" s="59"/>
      <c r="DC207" s="60"/>
      <c r="DD207" s="73">
        <f aca="true" t="shared" si="2" ref="DD207:DD213">DD208</f>
        <v>15000</v>
      </c>
      <c r="DE207" s="74"/>
      <c r="DF207" s="74"/>
      <c r="DG207" s="74"/>
      <c r="DH207" s="74"/>
      <c r="DI207" s="74"/>
      <c r="DJ207" s="74"/>
      <c r="DK207" s="74"/>
      <c r="DL207" s="74"/>
      <c r="DM207" s="74"/>
      <c r="DN207" s="74"/>
      <c r="DO207" s="74"/>
      <c r="DP207" s="74"/>
      <c r="DQ207" s="74"/>
      <c r="DR207" s="74"/>
      <c r="DS207" s="75"/>
      <c r="DT207" s="73"/>
      <c r="DU207" s="74"/>
      <c r="DV207" s="74"/>
      <c r="DW207" s="74"/>
      <c r="DX207" s="74"/>
      <c r="DY207" s="74"/>
      <c r="DZ207" s="74"/>
      <c r="EA207" s="74"/>
      <c r="EB207" s="74"/>
      <c r="EC207" s="74"/>
      <c r="ED207" s="74"/>
      <c r="EE207" s="74"/>
      <c r="EF207" s="74"/>
      <c r="EG207" s="74"/>
      <c r="EH207" s="74"/>
      <c r="EI207" s="75"/>
      <c r="EJ207" s="73"/>
      <c r="EK207" s="74"/>
      <c r="EL207" s="74"/>
      <c r="EM207" s="74"/>
      <c r="EN207" s="74"/>
      <c r="EO207" s="74"/>
      <c r="EP207" s="74"/>
      <c r="EQ207" s="74"/>
      <c r="ER207" s="74"/>
      <c r="ES207" s="74"/>
      <c r="ET207" s="74"/>
      <c r="EU207" s="74"/>
      <c r="EV207" s="74"/>
      <c r="EW207" s="74"/>
      <c r="EX207" s="74"/>
      <c r="EY207" s="75"/>
    </row>
    <row r="208" spans="1:155" ht="13.5" customHeight="1" thickBot="1">
      <c r="A208" s="34" t="s">
        <v>171</v>
      </c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72" t="s">
        <v>113</v>
      </c>
      <c r="AT208" s="32"/>
      <c r="AU208" s="32"/>
      <c r="AV208" s="32"/>
      <c r="AW208" s="32"/>
      <c r="AX208" s="32"/>
      <c r="AY208" s="32"/>
      <c r="AZ208" s="32"/>
      <c r="BA208" s="32"/>
      <c r="BB208" s="39"/>
      <c r="BC208" s="31" t="s">
        <v>54</v>
      </c>
      <c r="BD208" s="32"/>
      <c r="BE208" s="32"/>
      <c r="BF208" s="32"/>
      <c r="BG208" s="32"/>
      <c r="BH208" s="32"/>
      <c r="BI208" s="32"/>
      <c r="BJ208" s="32"/>
      <c r="BK208" s="32"/>
      <c r="BL208" s="32"/>
      <c r="BM208" s="39"/>
      <c r="BN208" s="31"/>
      <c r="BO208" s="32"/>
      <c r="BP208" s="32"/>
      <c r="BQ208" s="32"/>
      <c r="BR208" s="32"/>
      <c r="BS208" s="32"/>
      <c r="BT208" s="32"/>
      <c r="BU208" s="32"/>
      <c r="BV208" s="32"/>
      <c r="BW208" s="32"/>
      <c r="BX208" s="32"/>
      <c r="BY208" s="32"/>
      <c r="BZ208" s="32"/>
      <c r="CA208" s="32"/>
      <c r="CB208" s="39"/>
      <c r="CC208" s="31"/>
      <c r="CD208" s="32"/>
      <c r="CE208" s="32"/>
      <c r="CF208" s="32"/>
      <c r="CG208" s="32"/>
      <c r="CH208" s="32"/>
      <c r="CI208" s="32"/>
      <c r="CJ208" s="32"/>
      <c r="CK208" s="32"/>
      <c r="CL208" s="32"/>
      <c r="CM208" s="32"/>
      <c r="CN208" s="39"/>
      <c r="CO208" s="31"/>
      <c r="CP208" s="32"/>
      <c r="CQ208" s="32"/>
      <c r="CR208" s="32"/>
      <c r="CS208" s="32"/>
      <c r="CT208" s="32"/>
      <c r="CU208" s="32"/>
      <c r="CV208" s="32"/>
      <c r="CW208" s="32"/>
      <c r="CX208" s="32"/>
      <c r="CY208" s="32"/>
      <c r="CZ208" s="32"/>
      <c r="DA208" s="32"/>
      <c r="DB208" s="32"/>
      <c r="DC208" s="39"/>
      <c r="DD208" s="40">
        <f t="shared" si="2"/>
        <v>15000</v>
      </c>
      <c r="DE208" s="41"/>
      <c r="DF208" s="41"/>
      <c r="DG208" s="41"/>
      <c r="DH208" s="41"/>
      <c r="DI208" s="41"/>
      <c r="DJ208" s="41"/>
      <c r="DK208" s="41"/>
      <c r="DL208" s="41"/>
      <c r="DM208" s="41"/>
      <c r="DN208" s="41"/>
      <c r="DO208" s="41"/>
      <c r="DP208" s="41"/>
      <c r="DQ208" s="41"/>
      <c r="DR208" s="41"/>
      <c r="DS208" s="42"/>
      <c r="DT208" s="40"/>
      <c r="DU208" s="41"/>
      <c r="DV208" s="41"/>
      <c r="DW208" s="41"/>
      <c r="DX208" s="41"/>
      <c r="DY208" s="41"/>
      <c r="DZ208" s="41"/>
      <c r="EA208" s="41"/>
      <c r="EB208" s="41"/>
      <c r="EC208" s="41"/>
      <c r="ED208" s="41"/>
      <c r="EE208" s="41"/>
      <c r="EF208" s="41"/>
      <c r="EG208" s="41"/>
      <c r="EH208" s="41"/>
      <c r="EI208" s="42"/>
      <c r="EJ208" s="40"/>
      <c r="EK208" s="41"/>
      <c r="EL208" s="41"/>
      <c r="EM208" s="41"/>
      <c r="EN208" s="41"/>
      <c r="EO208" s="41"/>
      <c r="EP208" s="41"/>
      <c r="EQ208" s="41"/>
      <c r="ER208" s="41"/>
      <c r="ES208" s="41"/>
      <c r="ET208" s="41"/>
      <c r="EU208" s="41"/>
      <c r="EV208" s="41"/>
      <c r="EW208" s="41"/>
      <c r="EX208" s="41"/>
      <c r="EY208" s="42"/>
    </row>
    <row r="209" spans="1:155" ht="25.5" customHeight="1" thickBot="1">
      <c r="A209" s="34" t="s">
        <v>172</v>
      </c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72" t="s">
        <v>113</v>
      </c>
      <c r="AT209" s="32"/>
      <c r="AU209" s="32"/>
      <c r="AV209" s="32"/>
      <c r="AW209" s="32"/>
      <c r="AX209" s="32"/>
      <c r="AY209" s="32"/>
      <c r="AZ209" s="32"/>
      <c r="BA209" s="32"/>
      <c r="BB209" s="39"/>
      <c r="BC209" s="31" t="s">
        <v>54</v>
      </c>
      <c r="BD209" s="32"/>
      <c r="BE209" s="32"/>
      <c r="BF209" s="32"/>
      <c r="BG209" s="32"/>
      <c r="BH209" s="32"/>
      <c r="BI209" s="32"/>
      <c r="BJ209" s="32"/>
      <c r="BK209" s="32"/>
      <c r="BL209" s="32"/>
      <c r="BM209" s="39"/>
      <c r="BN209" s="31" t="s">
        <v>71</v>
      </c>
      <c r="BO209" s="32"/>
      <c r="BP209" s="32"/>
      <c r="BQ209" s="32"/>
      <c r="BR209" s="32"/>
      <c r="BS209" s="32"/>
      <c r="BT209" s="32"/>
      <c r="BU209" s="32"/>
      <c r="BV209" s="32"/>
      <c r="BW209" s="32"/>
      <c r="BX209" s="32"/>
      <c r="BY209" s="32"/>
      <c r="BZ209" s="32"/>
      <c r="CA209" s="32"/>
      <c r="CB209" s="39"/>
      <c r="CC209" s="31"/>
      <c r="CD209" s="32"/>
      <c r="CE209" s="32"/>
      <c r="CF209" s="32"/>
      <c r="CG209" s="32"/>
      <c r="CH209" s="32"/>
      <c r="CI209" s="32"/>
      <c r="CJ209" s="32"/>
      <c r="CK209" s="32"/>
      <c r="CL209" s="32"/>
      <c r="CM209" s="32"/>
      <c r="CN209" s="39"/>
      <c r="CO209" s="31"/>
      <c r="CP209" s="32"/>
      <c r="CQ209" s="32"/>
      <c r="CR209" s="32"/>
      <c r="CS209" s="32"/>
      <c r="CT209" s="32"/>
      <c r="CU209" s="32"/>
      <c r="CV209" s="32"/>
      <c r="CW209" s="32"/>
      <c r="CX209" s="32"/>
      <c r="CY209" s="32"/>
      <c r="CZ209" s="32"/>
      <c r="DA209" s="32"/>
      <c r="DB209" s="32"/>
      <c r="DC209" s="39"/>
      <c r="DD209" s="40">
        <f t="shared" si="2"/>
        <v>15000</v>
      </c>
      <c r="DE209" s="41"/>
      <c r="DF209" s="41"/>
      <c r="DG209" s="41"/>
      <c r="DH209" s="41"/>
      <c r="DI209" s="41"/>
      <c r="DJ209" s="41"/>
      <c r="DK209" s="41"/>
      <c r="DL209" s="41"/>
      <c r="DM209" s="41"/>
      <c r="DN209" s="41"/>
      <c r="DO209" s="41"/>
      <c r="DP209" s="41"/>
      <c r="DQ209" s="41"/>
      <c r="DR209" s="41"/>
      <c r="DS209" s="42"/>
      <c r="DT209" s="40"/>
      <c r="DU209" s="41"/>
      <c r="DV209" s="41"/>
      <c r="DW209" s="41"/>
      <c r="DX209" s="41"/>
      <c r="DY209" s="41"/>
      <c r="DZ209" s="41"/>
      <c r="EA209" s="41"/>
      <c r="EB209" s="41"/>
      <c r="EC209" s="41"/>
      <c r="ED209" s="41"/>
      <c r="EE209" s="41"/>
      <c r="EF209" s="41"/>
      <c r="EG209" s="41"/>
      <c r="EH209" s="41"/>
      <c r="EI209" s="42"/>
      <c r="EJ209" s="40"/>
      <c r="EK209" s="41"/>
      <c r="EL209" s="41"/>
      <c r="EM209" s="41"/>
      <c r="EN209" s="41"/>
      <c r="EO209" s="41"/>
      <c r="EP209" s="41"/>
      <c r="EQ209" s="41"/>
      <c r="ER209" s="41"/>
      <c r="ES209" s="41"/>
      <c r="ET209" s="41"/>
      <c r="EU209" s="41"/>
      <c r="EV209" s="41"/>
      <c r="EW209" s="41"/>
      <c r="EX209" s="41"/>
      <c r="EY209" s="42"/>
    </row>
    <row r="210" spans="1:155" ht="24.75" customHeight="1" thickBot="1">
      <c r="A210" s="34" t="s">
        <v>142</v>
      </c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72" t="s">
        <v>113</v>
      </c>
      <c r="AT210" s="32"/>
      <c r="AU210" s="32"/>
      <c r="AV210" s="32"/>
      <c r="AW210" s="32"/>
      <c r="AX210" s="32"/>
      <c r="AY210" s="32"/>
      <c r="AZ210" s="32"/>
      <c r="BA210" s="32"/>
      <c r="BB210" s="39"/>
      <c r="BC210" s="31" t="s">
        <v>54</v>
      </c>
      <c r="BD210" s="32"/>
      <c r="BE210" s="32"/>
      <c r="BF210" s="32"/>
      <c r="BG210" s="32"/>
      <c r="BH210" s="32"/>
      <c r="BI210" s="32"/>
      <c r="BJ210" s="32"/>
      <c r="BK210" s="32"/>
      <c r="BL210" s="32"/>
      <c r="BM210" s="39"/>
      <c r="BN210" s="31" t="s">
        <v>73</v>
      </c>
      <c r="BO210" s="32"/>
      <c r="BP210" s="32"/>
      <c r="BQ210" s="32"/>
      <c r="BR210" s="32"/>
      <c r="BS210" s="32"/>
      <c r="BT210" s="32"/>
      <c r="BU210" s="32"/>
      <c r="BV210" s="32"/>
      <c r="BW210" s="32"/>
      <c r="BX210" s="32"/>
      <c r="BY210" s="32"/>
      <c r="BZ210" s="32"/>
      <c r="CA210" s="32"/>
      <c r="CB210" s="39"/>
      <c r="CC210" s="31"/>
      <c r="CD210" s="32"/>
      <c r="CE210" s="32"/>
      <c r="CF210" s="32"/>
      <c r="CG210" s="32"/>
      <c r="CH210" s="32"/>
      <c r="CI210" s="32"/>
      <c r="CJ210" s="32"/>
      <c r="CK210" s="32"/>
      <c r="CL210" s="32"/>
      <c r="CM210" s="32"/>
      <c r="CN210" s="39"/>
      <c r="CO210" s="31"/>
      <c r="CP210" s="32"/>
      <c r="CQ210" s="32"/>
      <c r="CR210" s="32"/>
      <c r="CS210" s="32"/>
      <c r="CT210" s="32"/>
      <c r="CU210" s="32"/>
      <c r="CV210" s="32"/>
      <c r="CW210" s="32"/>
      <c r="CX210" s="32"/>
      <c r="CY210" s="32"/>
      <c r="CZ210" s="32"/>
      <c r="DA210" s="32"/>
      <c r="DB210" s="32"/>
      <c r="DC210" s="39"/>
      <c r="DD210" s="40">
        <f t="shared" si="2"/>
        <v>15000</v>
      </c>
      <c r="DE210" s="41"/>
      <c r="DF210" s="41"/>
      <c r="DG210" s="41"/>
      <c r="DH210" s="41"/>
      <c r="DI210" s="41"/>
      <c r="DJ210" s="41"/>
      <c r="DK210" s="41"/>
      <c r="DL210" s="41"/>
      <c r="DM210" s="41"/>
      <c r="DN210" s="41"/>
      <c r="DO210" s="41"/>
      <c r="DP210" s="41"/>
      <c r="DQ210" s="41"/>
      <c r="DR210" s="41"/>
      <c r="DS210" s="42"/>
      <c r="DT210" s="40"/>
      <c r="DU210" s="41"/>
      <c r="DV210" s="41"/>
      <c r="DW210" s="41"/>
      <c r="DX210" s="41"/>
      <c r="DY210" s="41"/>
      <c r="DZ210" s="41"/>
      <c r="EA210" s="41"/>
      <c r="EB210" s="41"/>
      <c r="EC210" s="41"/>
      <c r="ED210" s="41"/>
      <c r="EE210" s="41"/>
      <c r="EF210" s="41"/>
      <c r="EG210" s="41"/>
      <c r="EH210" s="41"/>
      <c r="EI210" s="42"/>
      <c r="EJ210" s="40"/>
      <c r="EK210" s="41"/>
      <c r="EL210" s="41"/>
      <c r="EM210" s="41"/>
      <c r="EN210" s="41"/>
      <c r="EO210" s="41"/>
      <c r="EP210" s="41"/>
      <c r="EQ210" s="41"/>
      <c r="ER210" s="41"/>
      <c r="ES210" s="41"/>
      <c r="ET210" s="41"/>
      <c r="EU210" s="41"/>
      <c r="EV210" s="41"/>
      <c r="EW210" s="41"/>
      <c r="EX210" s="41"/>
      <c r="EY210" s="42"/>
    </row>
    <row r="211" spans="1:155" ht="49.5" customHeight="1" thickBot="1">
      <c r="A211" s="34" t="s">
        <v>173</v>
      </c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72" t="s">
        <v>113</v>
      </c>
      <c r="AT211" s="32"/>
      <c r="AU211" s="32"/>
      <c r="AV211" s="32"/>
      <c r="AW211" s="32"/>
      <c r="AX211" s="32"/>
      <c r="AY211" s="32"/>
      <c r="AZ211" s="32"/>
      <c r="BA211" s="32"/>
      <c r="BB211" s="39"/>
      <c r="BC211" s="31" t="s">
        <v>54</v>
      </c>
      <c r="BD211" s="32"/>
      <c r="BE211" s="32"/>
      <c r="BF211" s="32"/>
      <c r="BG211" s="32"/>
      <c r="BH211" s="32"/>
      <c r="BI211" s="32"/>
      <c r="BJ211" s="32"/>
      <c r="BK211" s="32"/>
      <c r="BL211" s="32"/>
      <c r="BM211" s="39"/>
      <c r="BN211" s="31" t="s">
        <v>174</v>
      </c>
      <c r="BO211" s="32"/>
      <c r="BP211" s="32"/>
      <c r="BQ211" s="32"/>
      <c r="BR211" s="32"/>
      <c r="BS211" s="32"/>
      <c r="BT211" s="32"/>
      <c r="BU211" s="32"/>
      <c r="BV211" s="32"/>
      <c r="BW211" s="32"/>
      <c r="BX211" s="32"/>
      <c r="BY211" s="32"/>
      <c r="BZ211" s="32"/>
      <c r="CA211" s="32"/>
      <c r="CB211" s="39"/>
      <c r="CC211" s="31"/>
      <c r="CD211" s="32"/>
      <c r="CE211" s="32"/>
      <c r="CF211" s="32"/>
      <c r="CG211" s="32"/>
      <c r="CH211" s="32"/>
      <c r="CI211" s="32"/>
      <c r="CJ211" s="32"/>
      <c r="CK211" s="32"/>
      <c r="CL211" s="32"/>
      <c r="CM211" s="32"/>
      <c r="CN211" s="39"/>
      <c r="CO211" s="31"/>
      <c r="CP211" s="32"/>
      <c r="CQ211" s="32"/>
      <c r="CR211" s="32"/>
      <c r="CS211" s="32"/>
      <c r="CT211" s="32"/>
      <c r="CU211" s="32"/>
      <c r="CV211" s="32"/>
      <c r="CW211" s="32"/>
      <c r="CX211" s="32"/>
      <c r="CY211" s="32"/>
      <c r="CZ211" s="32"/>
      <c r="DA211" s="32"/>
      <c r="DB211" s="32"/>
      <c r="DC211" s="39"/>
      <c r="DD211" s="40">
        <f t="shared" si="2"/>
        <v>15000</v>
      </c>
      <c r="DE211" s="41"/>
      <c r="DF211" s="41"/>
      <c r="DG211" s="41"/>
      <c r="DH211" s="41"/>
      <c r="DI211" s="41"/>
      <c r="DJ211" s="41"/>
      <c r="DK211" s="41"/>
      <c r="DL211" s="41"/>
      <c r="DM211" s="41"/>
      <c r="DN211" s="41"/>
      <c r="DO211" s="41"/>
      <c r="DP211" s="41"/>
      <c r="DQ211" s="41"/>
      <c r="DR211" s="41"/>
      <c r="DS211" s="42"/>
      <c r="DT211" s="40"/>
      <c r="DU211" s="41"/>
      <c r="DV211" s="41"/>
      <c r="DW211" s="41"/>
      <c r="DX211" s="41"/>
      <c r="DY211" s="41"/>
      <c r="DZ211" s="41"/>
      <c r="EA211" s="41"/>
      <c r="EB211" s="41"/>
      <c r="EC211" s="41"/>
      <c r="ED211" s="41"/>
      <c r="EE211" s="41"/>
      <c r="EF211" s="41"/>
      <c r="EG211" s="41"/>
      <c r="EH211" s="41"/>
      <c r="EI211" s="42"/>
      <c r="EJ211" s="40"/>
      <c r="EK211" s="41"/>
      <c r="EL211" s="41"/>
      <c r="EM211" s="41"/>
      <c r="EN211" s="41"/>
      <c r="EO211" s="41"/>
      <c r="EP211" s="41"/>
      <c r="EQ211" s="41"/>
      <c r="ER211" s="41"/>
      <c r="ES211" s="41"/>
      <c r="ET211" s="41"/>
      <c r="EU211" s="41"/>
      <c r="EV211" s="41"/>
      <c r="EW211" s="41"/>
      <c r="EX211" s="41"/>
      <c r="EY211" s="42"/>
    </row>
    <row r="212" spans="1:155" ht="13.5" customHeight="1" thickBot="1">
      <c r="A212" s="34" t="s">
        <v>87</v>
      </c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72" t="s">
        <v>113</v>
      </c>
      <c r="AT212" s="32"/>
      <c r="AU212" s="32"/>
      <c r="AV212" s="32"/>
      <c r="AW212" s="32"/>
      <c r="AX212" s="32"/>
      <c r="AY212" s="32"/>
      <c r="AZ212" s="32"/>
      <c r="BA212" s="32"/>
      <c r="BB212" s="39"/>
      <c r="BC212" s="31" t="s">
        <v>54</v>
      </c>
      <c r="BD212" s="32"/>
      <c r="BE212" s="32"/>
      <c r="BF212" s="32"/>
      <c r="BG212" s="32"/>
      <c r="BH212" s="32"/>
      <c r="BI212" s="32"/>
      <c r="BJ212" s="32"/>
      <c r="BK212" s="32"/>
      <c r="BL212" s="32"/>
      <c r="BM212" s="39"/>
      <c r="BN212" s="31" t="s">
        <v>174</v>
      </c>
      <c r="BO212" s="32"/>
      <c r="BP212" s="32"/>
      <c r="BQ212" s="32"/>
      <c r="BR212" s="32"/>
      <c r="BS212" s="32"/>
      <c r="BT212" s="32"/>
      <c r="BU212" s="32"/>
      <c r="BV212" s="32"/>
      <c r="BW212" s="32"/>
      <c r="BX212" s="32"/>
      <c r="BY212" s="32"/>
      <c r="BZ212" s="32"/>
      <c r="CA212" s="32"/>
      <c r="CB212" s="39"/>
      <c r="CC212" s="31" t="s">
        <v>61</v>
      </c>
      <c r="CD212" s="32"/>
      <c r="CE212" s="32"/>
      <c r="CF212" s="32"/>
      <c r="CG212" s="32"/>
      <c r="CH212" s="32"/>
      <c r="CI212" s="32"/>
      <c r="CJ212" s="32"/>
      <c r="CK212" s="32"/>
      <c r="CL212" s="32"/>
      <c r="CM212" s="32"/>
      <c r="CN212" s="39"/>
      <c r="CO212" s="31"/>
      <c r="CP212" s="32"/>
      <c r="CQ212" s="32"/>
      <c r="CR212" s="32"/>
      <c r="CS212" s="32"/>
      <c r="CT212" s="32"/>
      <c r="CU212" s="32"/>
      <c r="CV212" s="32"/>
      <c r="CW212" s="32"/>
      <c r="CX212" s="32"/>
      <c r="CY212" s="32"/>
      <c r="CZ212" s="32"/>
      <c r="DA212" s="32"/>
      <c r="DB212" s="32"/>
      <c r="DC212" s="39"/>
      <c r="DD212" s="40">
        <f t="shared" si="2"/>
        <v>15000</v>
      </c>
      <c r="DE212" s="41"/>
      <c r="DF212" s="41"/>
      <c r="DG212" s="41"/>
      <c r="DH212" s="41"/>
      <c r="DI212" s="41"/>
      <c r="DJ212" s="41"/>
      <c r="DK212" s="41"/>
      <c r="DL212" s="41"/>
      <c r="DM212" s="41"/>
      <c r="DN212" s="41"/>
      <c r="DO212" s="41"/>
      <c r="DP212" s="41"/>
      <c r="DQ212" s="41"/>
      <c r="DR212" s="41"/>
      <c r="DS212" s="42"/>
      <c r="DT212" s="40"/>
      <c r="DU212" s="41"/>
      <c r="DV212" s="41"/>
      <c r="DW212" s="41"/>
      <c r="DX212" s="41"/>
      <c r="DY212" s="41"/>
      <c r="DZ212" s="41"/>
      <c r="EA212" s="41"/>
      <c r="EB212" s="41"/>
      <c r="EC212" s="41"/>
      <c r="ED212" s="41"/>
      <c r="EE212" s="41"/>
      <c r="EF212" s="41"/>
      <c r="EG212" s="41"/>
      <c r="EH212" s="41"/>
      <c r="EI212" s="42"/>
      <c r="EJ212" s="40"/>
      <c r="EK212" s="41"/>
      <c r="EL212" s="41"/>
      <c r="EM212" s="41"/>
      <c r="EN212" s="41"/>
      <c r="EO212" s="41"/>
      <c r="EP212" s="41"/>
      <c r="EQ212" s="41"/>
      <c r="ER212" s="41"/>
      <c r="ES212" s="41"/>
      <c r="ET212" s="41"/>
      <c r="EU212" s="41"/>
      <c r="EV212" s="41"/>
      <c r="EW212" s="41"/>
      <c r="EX212" s="41"/>
      <c r="EY212" s="42"/>
    </row>
    <row r="213" spans="1:155" ht="13.5" customHeight="1" thickBot="1">
      <c r="A213" s="34" t="s">
        <v>89</v>
      </c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72" t="s">
        <v>113</v>
      </c>
      <c r="AT213" s="32"/>
      <c r="AU213" s="32"/>
      <c r="AV213" s="32"/>
      <c r="AW213" s="32"/>
      <c r="AX213" s="32"/>
      <c r="AY213" s="32"/>
      <c r="AZ213" s="32"/>
      <c r="BA213" s="32"/>
      <c r="BB213" s="39"/>
      <c r="BC213" s="31" t="s">
        <v>54</v>
      </c>
      <c r="BD213" s="32"/>
      <c r="BE213" s="32"/>
      <c r="BF213" s="32"/>
      <c r="BG213" s="32"/>
      <c r="BH213" s="32"/>
      <c r="BI213" s="32"/>
      <c r="BJ213" s="32"/>
      <c r="BK213" s="32"/>
      <c r="BL213" s="32"/>
      <c r="BM213" s="39"/>
      <c r="BN213" s="31" t="s">
        <v>174</v>
      </c>
      <c r="BO213" s="32"/>
      <c r="BP213" s="32"/>
      <c r="BQ213" s="32"/>
      <c r="BR213" s="32"/>
      <c r="BS213" s="32"/>
      <c r="BT213" s="32"/>
      <c r="BU213" s="32"/>
      <c r="BV213" s="32"/>
      <c r="BW213" s="32"/>
      <c r="BX213" s="32"/>
      <c r="BY213" s="32"/>
      <c r="BZ213" s="32"/>
      <c r="CA213" s="32"/>
      <c r="CB213" s="39"/>
      <c r="CC213" s="31" t="s">
        <v>88</v>
      </c>
      <c r="CD213" s="32"/>
      <c r="CE213" s="32"/>
      <c r="CF213" s="32"/>
      <c r="CG213" s="32"/>
      <c r="CH213" s="32"/>
      <c r="CI213" s="32"/>
      <c r="CJ213" s="32"/>
      <c r="CK213" s="32"/>
      <c r="CL213" s="32"/>
      <c r="CM213" s="32"/>
      <c r="CN213" s="39"/>
      <c r="CO213" s="31"/>
      <c r="CP213" s="32"/>
      <c r="CQ213" s="32"/>
      <c r="CR213" s="32"/>
      <c r="CS213" s="32"/>
      <c r="CT213" s="32"/>
      <c r="CU213" s="32"/>
      <c r="CV213" s="32"/>
      <c r="CW213" s="32"/>
      <c r="CX213" s="32"/>
      <c r="CY213" s="32"/>
      <c r="CZ213" s="32"/>
      <c r="DA213" s="32"/>
      <c r="DB213" s="32"/>
      <c r="DC213" s="39"/>
      <c r="DD213" s="40">
        <f t="shared" si="2"/>
        <v>15000</v>
      </c>
      <c r="DE213" s="41"/>
      <c r="DF213" s="41"/>
      <c r="DG213" s="41"/>
      <c r="DH213" s="41"/>
      <c r="DI213" s="41"/>
      <c r="DJ213" s="41"/>
      <c r="DK213" s="41"/>
      <c r="DL213" s="41"/>
      <c r="DM213" s="41"/>
      <c r="DN213" s="41"/>
      <c r="DO213" s="41"/>
      <c r="DP213" s="41"/>
      <c r="DQ213" s="41"/>
      <c r="DR213" s="41"/>
      <c r="DS213" s="42"/>
      <c r="DT213" s="40"/>
      <c r="DU213" s="41"/>
      <c r="DV213" s="41"/>
      <c r="DW213" s="41"/>
      <c r="DX213" s="41"/>
      <c r="DY213" s="41"/>
      <c r="DZ213" s="41"/>
      <c r="EA213" s="41"/>
      <c r="EB213" s="41"/>
      <c r="EC213" s="41"/>
      <c r="ED213" s="41"/>
      <c r="EE213" s="41"/>
      <c r="EF213" s="41"/>
      <c r="EG213" s="41"/>
      <c r="EH213" s="41"/>
      <c r="EI213" s="42"/>
      <c r="EJ213" s="40"/>
      <c r="EK213" s="41"/>
      <c r="EL213" s="41"/>
      <c r="EM213" s="41"/>
      <c r="EN213" s="41"/>
      <c r="EO213" s="41"/>
      <c r="EP213" s="41"/>
      <c r="EQ213" s="41"/>
      <c r="ER213" s="41"/>
      <c r="ES213" s="41"/>
      <c r="ET213" s="41"/>
      <c r="EU213" s="41"/>
      <c r="EV213" s="41"/>
      <c r="EW213" s="41"/>
      <c r="EX213" s="41"/>
      <c r="EY213" s="42"/>
    </row>
    <row r="214" spans="1:155" ht="13.5" customHeight="1" thickBot="1">
      <c r="A214" s="34" t="s">
        <v>90</v>
      </c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72" t="s">
        <v>113</v>
      </c>
      <c r="AT214" s="32"/>
      <c r="AU214" s="32"/>
      <c r="AV214" s="32"/>
      <c r="AW214" s="32"/>
      <c r="AX214" s="32"/>
      <c r="AY214" s="32"/>
      <c r="AZ214" s="32"/>
      <c r="BA214" s="32"/>
      <c r="BB214" s="39"/>
      <c r="BC214" s="31" t="s">
        <v>54</v>
      </c>
      <c r="BD214" s="32"/>
      <c r="BE214" s="32"/>
      <c r="BF214" s="32"/>
      <c r="BG214" s="32"/>
      <c r="BH214" s="32"/>
      <c r="BI214" s="32"/>
      <c r="BJ214" s="32"/>
      <c r="BK214" s="32"/>
      <c r="BL214" s="32"/>
      <c r="BM214" s="39"/>
      <c r="BN214" s="31" t="s">
        <v>174</v>
      </c>
      <c r="BO214" s="32"/>
      <c r="BP214" s="32"/>
      <c r="BQ214" s="32"/>
      <c r="BR214" s="32"/>
      <c r="BS214" s="32"/>
      <c r="BT214" s="32"/>
      <c r="BU214" s="32"/>
      <c r="BV214" s="32"/>
      <c r="BW214" s="32"/>
      <c r="BX214" s="32"/>
      <c r="BY214" s="32"/>
      <c r="BZ214" s="32"/>
      <c r="CA214" s="32"/>
      <c r="CB214" s="39"/>
      <c r="CC214" s="31" t="s">
        <v>91</v>
      </c>
      <c r="CD214" s="32"/>
      <c r="CE214" s="32"/>
      <c r="CF214" s="32"/>
      <c r="CG214" s="32"/>
      <c r="CH214" s="32"/>
      <c r="CI214" s="32"/>
      <c r="CJ214" s="32"/>
      <c r="CK214" s="32"/>
      <c r="CL214" s="32"/>
      <c r="CM214" s="32"/>
      <c r="CN214" s="39"/>
      <c r="CO214" s="31" t="s">
        <v>59</v>
      </c>
      <c r="CP214" s="32"/>
      <c r="CQ214" s="32"/>
      <c r="CR214" s="32"/>
      <c r="CS214" s="32"/>
      <c r="CT214" s="32"/>
      <c r="CU214" s="32"/>
      <c r="CV214" s="32"/>
      <c r="CW214" s="32"/>
      <c r="CX214" s="32"/>
      <c r="CY214" s="32"/>
      <c r="CZ214" s="32"/>
      <c r="DA214" s="32"/>
      <c r="DB214" s="32"/>
      <c r="DC214" s="39"/>
      <c r="DD214" s="40">
        <f>DD215+DD216</f>
        <v>15000</v>
      </c>
      <c r="DE214" s="41"/>
      <c r="DF214" s="41"/>
      <c r="DG214" s="41"/>
      <c r="DH214" s="41"/>
      <c r="DI214" s="41"/>
      <c r="DJ214" s="41"/>
      <c r="DK214" s="41"/>
      <c r="DL214" s="41"/>
      <c r="DM214" s="41"/>
      <c r="DN214" s="41"/>
      <c r="DO214" s="41"/>
      <c r="DP214" s="41"/>
      <c r="DQ214" s="41"/>
      <c r="DR214" s="41"/>
      <c r="DS214" s="42"/>
      <c r="DT214" s="40"/>
      <c r="DU214" s="41"/>
      <c r="DV214" s="41"/>
      <c r="DW214" s="41"/>
      <c r="DX214" s="41"/>
      <c r="DY214" s="41"/>
      <c r="DZ214" s="41"/>
      <c r="EA214" s="41"/>
      <c r="EB214" s="41"/>
      <c r="EC214" s="41"/>
      <c r="ED214" s="41"/>
      <c r="EE214" s="41"/>
      <c r="EF214" s="41"/>
      <c r="EG214" s="41"/>
      <c r="EH214" s="41"/>
      <c r="EI214" s="42"/>
      <c r="EJ214" s="40"/>
      <c r="EK214" s="41"/>
      <c r="EL214" s="41"/>
      <c r="EM214" s="41"/>
      <c r="EN214" s="41"/>
      <c r="EO214" s="41"/>
      <c r="EP214" s="41"/>
      <c r="EQ214" s="41"/>
      <c r="ER214" s="41"/>
      <c r="ES214" s="41"/>
      <c r="ET214" s="41"/>
      <c r="EU214" s="41"/>
      <c r="EV214" s="41"/>
      <c r="EW214" s="41"/>
      <c r="EX214" s="41"/>
      <c r="EY214" s="42"/>
    </row>
    <row r="215" spans="1:155" ht="13.5" customHeight="1" thickBot="1">
      <c r="A215" s="34" t="s">
        <v>176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72" t="s">
        <v>113</v>
      </c>
      <c r="AT215" s="32"/>
      <c r="AU215" s="32"/>
      <c r="AV215" s="32"/>
      <c r="AW215" s="32"/>
      <c r="AX215" s="32"/>
      <c r="AY215" s="32"/>
      <c r="AZ215" s="32"/>
      <c r="BA215" s="32"/>
      <c r="BB215" s="39"/>
      <c r="BC215" s="31" t="s">
        <v>54</v>
      </c>
      <c r="BD215" s="32"/>
      <c r="BE215" s="32"/>
      <c r="BF215" s="32"/>
      <c r="BG215" s="32"/>
      <c r="BH215" s="32"/>
      <c r="BI215" s="32"/>
      <c r="BJ215" s="32"/>
      <c r="BK215" s="32"/>
      <c r="BL215" s="32"/>
      <c r="BM215" s="39"/>
      <c r="BN215" s="31" t="s">
        <v>174</v>
      </c>
      <c r="BO215" s="32"/>
      <c r="BP215" s="32"/>
      <c r="BQ215" s="32"/>
      <c r="BR215" s="32"/>
      <c r="BS215" s="32"/>
      <c r="BT215" s="32"/>
      <c r="BU215" s="32"/>
      <c r="BV215" s="32"/>
      <c r="BW215" s="32"/>
      <c r="BX215" s="32"/>
      <c r="BY215" s="32"/>
      <c r="BZ215" s="32"/>
      <c r="CA215" s="32"/>
      <c r="CB215" s="39"/>
      <c r="CC215" s="31" t="s">
        <v>91</v>
      </c>
      <c r="CD215" s="32"/>
      <c r="CE215" s="32"/>
      <c r="CF215" s="32"/>
      <c r="CG215" s="32"/>
      <c r="CH215" s="32"/>
      <c r="CI215" s="32"/>
      <c r="CJ215" s="32"/>
      <c r="CK215" s="32"/>
      <c r="CL215" s="32"/>
      <c r="CM215" s="32"/>
      <c r="CN215" s="39"/>
      <c r="CO215" s="31" t="s">
        <v>175</v>
      </c>
      <c r="CP215" s="32"/>
      <c r="CQ215" s="32"/>
      <c r="CR215" s="32"/>
      <c r="CS215" s="32"/>
      <c r="CT215" s="32"/>
      <c r="CU215" s="32"/>
      <c r="CV215" s="32"/>
      <c r="CW215" s="32"/>
      <c r="CX215" s="32"/>
      <c r="CY215" s="32"/>
      <c r="CZ215" s="32"/>
      <c r="DA215" s="32"/>
      <c r="DB215" s="32"/>
      <c r="DC215" s="39"/>
      <c r="DD215" s="40">
        <v>6850</v>
      </c>
      <c r="DE215" s="41"/>
      <c r="DF215" s="41"/>
      <c r="DG215" s="41"/>
      <c r="DH215" s="41"/>
      <c r="DI215" s="41"/>
      <c r="DJ215" s="41"/>
      <c r="DK215" s="41"/>
      <c r="DL215" s="41"/>
      <c r="DM215" s="41"/>
      <c r="DN215" s="41"/>
      <c r="DO215" s="41"/>
      <c r="DP215" s="41"/>
      <c r="DQ215" s="41"/>
      <c r="DR215" s="41"/>
      <c r="DS215" s="42"/>
      <c r="DT215" s="40"/>
      <c r="DU215" s="41"/>
      <c r="DV215" s="41"/>
      <c r="DW215" s="41"/>
      <c r="DX215" s="41"/>
      <c r="DY215" s="41"/>
      <c r="DZ215" s="41"/>
      <c r="EA215" s="41"/>
      <c r="EB215" s="41"/>
      <c r="EC215" s="41"/>
      <c r="ED215" s="41"/>
      <c r="EE215" s="41"/>
      <c r="EF215" s="41"/>
      <c r="EG215" s="41"/>
      <c r="EH215" s="41"/>
      <c r="EI215" s="42"/>
      <c r="EJ215" s="40"/>
      <c r="EK215" s="41"/>
      <c r="EL215" s="41"/>
      <c r="EM215" s="41"/>
      <c r="EN215" s="41"/>
      <c r="EO215" s="41"/>
      <c r="EP215" s="41"/>
      <c r="EQ215" s="41"/>
      <c r="ER215" s="41"/>
      <c r="ES215" s="41"/>
      <c r="ET215" s="41"/>
      <c r="EU215" s="41"/>
      <c r="EV215" s="41"/>
      <c r="EW215" s="41"/>
      <c r="EX215" s="41"/>
      <c r="EY215" s="42"/>
    </row>
    <row r="216" spans="1:155" ht="13.5" customHeight="1" thickBot="1">
      <c r="A216" s="34" t="s">
        <v>103</v>
      </c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72" t="s">
        <v>113</v>
      </c>
      <c r="AT216" s="32"/>
      <c r="AU216" s="32"/>
      <c r="AV216" s="32"/>
      <c r="AW216" s="32"/>
      <c r="AX216" s="32"/>
      <c r="AY216" s="32"/>
      <c r="AZ216" s="32"/>
      <c r="BA216" s="32"/>
      <c r="BB216" s="39"/>
      <c r="BC216" s="31" t="s">
        <v>54</v>
      </c>
      <c r="BD216" s="32"/>
      <c r="BE216" s="32"/>
      <c r="BF216" s="32"/>
      <c r="BG216" s="32"/>
      <c r="BH216" s="32"/>
      <c r="BI216" s="32"/>
      <c r="BJ216" s="32"/>
      <c r="BK216" s="32"/>
      <c r="BL216" s="32"/>
      <c r="BM216" s="39"/>
      <c r="BN216" s="31" t="s">
        <v>174</v>
      </c>
      <c r="BO216" s="32"/>
      <c r="BP216" s="32"/>
      <c r="BQ216" s="32"/>
      <c r="BR216" s="32"/>
      <c r="BS216" s="32"/>
      <c r="BT216" s="32"/>
      <c r="BU216" s="32"/>
      <c r="BV216" s="32"/>
      <c r="BW216" s="32"/>
      <c r="BX216" s="32"/>
      <c r="BY216" s="32"/>
      <c r="BZ216" s="32"/>
      <c r="CA216" s="32"/>
      <c r="CB216" s="39"/>
      <c r="CC216" s="31" t="s">
        <v>91</v>
      </c>
      <c r="CD216" s="32"/>
      <c r="CE216" s="32"/>
      <c r="CF216" s="32"/>
      <c r="CG216" s="32"/>
      <c r="CH216" s="32"/>
      <c r="CI216" s="32"/>
      <c r="CJ216" s="32"/>
      <c r="CK216" s="32"/>
      <c r="CL216" s="32"/>
      <c r="CM216" s="32"/>
      <c r="CN216" s="39"/>
      <c r="CO216" s="31" t="s">
        <v>102</v>
      </c>
      <c r="CP216" s="32"/>
      <c r="CQ216" s="32"/>
      <c r="CR216" s="32"/>
      <c r="CS216" s="32"/>
      <c r="CT216" s="32"/>
      <c r="CU216" s="32"/>
      <c r="CV216" s="32"/>
      <c r="CW216" s="32"/>
      <c r="CX216" s="32"/>
      <c r="CY216" s="32"/>
      <c r="CZ216" s="32"/>
      <c r="DA216" s="32"/>
      <c r="DB216" s="32"/>
      <c r="DC216" s="39"/>
      <c r="DD216" s="40">
        <v>8150</v>
      </c>
      <c r="DE216" s="41"/>
      <c r="DF216" s="41"/>
      <c r="DG216" s="41"/>
      <c r="DH216" s="41"/>
      <c r="DI216" s="41"/>
      <c r="DJ216" s="41"/>
      <c r="DK216" s="41"/>
      <c r="DL216" s="41"/>
      <c r="DM216" s="41"/>
      <c r="DN216" s="41"/>
      <c r="DO216" s="41"/>
      <c r="DP216" s="41"/>
      <c r="DQ216" s="41"/>
      <c r="DR216" s="41"/>
      <c r="DS216" s="42"/>
      <c r="DT216" s="40"/>
      <c r="DU216" s="41"/>
      <c r="DV216" s="41"/>
      <c r="DW216" s="41"/>
      <c r="DX216" s="41"/>
      <c r="DY216" s="41"/>
      <c r="DZ216" s="41"/>
      <c r="EA216" s="41"/>
      <c r="EB216" s="41"/>
      <c r="EC216" s="41"/>
      <c r="ED216" s="41"/>
      <c r="EE216" s="41"/>
      <c r="EF216" s="41"/>
      <c r="EG216" s="41"/>
      <c r="EH216" s="41"/>
      <c r="EI216" s="42"/>
      <c r="EJ216" s="40"/>
      <c r="EK216" s="41"/>
      <c r="EL216" s="41"/>
      <c r="EM216" s="41"/>
      <c r="EN216" s="41"/>
      <c r="EO216" s="41"/>
      <c r="EP216" s="41"/>
      <c r="EQ216" s="41"/>
      <c r="ER216" s="41"/>
      <c r="ES216" s="41"/>
      <c r="ET216" s="41"/>
      <c r="EU216" s="41"/>
      <c r="EV216" s="41"/>
      <c r="EW216" s="41"/>
      <c r="EX216" s="41"/>
      <c r="EY216" s="42"/>
    </row>
    <row r="217" spans="1:155" ht="35.25" customHeight="1" thickBot="1">
      <c r="A217" s="46" t="s">
        <v>177</v>
      </c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76" t="s">
        <v>178</v>
      </c>
      <c r="AT217" s="59"/>
      <c r="AU217" s="59"/>
      <c r="AV217" s="59"/>
      <c r="AW217" s="59"/>
      <c r="AX217" s="59"/>
      <c r="AY217" s="59"/>
      <c r="AZ217" s="59"/>
      <c r="BA217" s="59"/>
      <c r="BB217" s="60"/>
      <c r="BC217" s="58" t="s">
        <v>56</v>
      </c>
      <c r="BD217" s="59"/>
      <c r="BE217" s="59"/>
      <c r="BF217" s="59"/>
      <c r="BG217" s="59"/>
      <c r="BH217" s="59"/>
      <c r="BI217" s="59"/>
      <c r="BJ217" s="59"/>
      <c r="BK217" s="59"/>
      <c r="BL217" s="59"/>
      <c r="BM217" s="60"/>
      <c r="BN217" s="58"/>
      <c r="BO217" s="59"/>
      <c r="BP217" s="59"/>
      <c r="BQ217" s="59"/>
      <c r="BR217" s="59"/>
      <c r="BS217" s="59"/>
      <c r="BT217" s="59"/>
      <c r="BU217" s="59"/>
      <c r="BV217" s="59"/>
      <c r="BW217" s="59"/>
      <c r="BX217" s="59"/>
      <c r="BY217" s="59"/>
      <c r="BZ217" s="59"/>
      <c r="CA217" s="59"/>
      <c r="CB217" s="60"/>
      <c r="CC217" s="58"/>
      <c r="CD217" s="59"/>
      <c r="CE217" s="59"/>
      <c r="CF217" s="59"/>
      <c r="CG217" s="59"/>
      <c r="CH217" s="59"/>
      <c r="CI217" s="59"/>
      <c r="CJ217" s="59"/>
      <c r="CK217" s="59"/>
      <c r="CL217" s="59"/>
      <c r="CM217" s="59"/>
      <c r="CN217" s="60"/>
      <c r="CO217" s="58"/>
      <c r="CP217" s="59"/>
      <c r="CQ217" s="59"/>
      <c r="CR217" s="59"/>
      <c r="CS217" s="59"/>
      <c r="CT217" s="59"/>
      <c r="CU217" s="59"/>
      <c r="CV217" s="59"/>
      <c r="CW217" s="59"/>
      <c r="CX217" s="59"/>
      <c r="CY217" s="59"/>
      <c r="CZ217" s="59"/>
      <c r="DA217" s="59"/>
      <c r="DB217" s="59"/>
      <c r="DC217" s="60"/>
      <c r="DD217" s="73">
        <f aca="true" t="shared" si="3" ref="DD217:DD222">DD218</f>
        <v>459918.43000000005</v>
      </c>
      <c r="DE217" s="74"/>
      <c r="DF217" s="74"/>
      <c r="DG217" s="74"/>
      <c r="DH217" s="74"/>
      <c r="DI217" s="74"/>
      <c r="DJ217" s="74"/>
      <c r="DK217" s="74"/>
      <c r="DL217" s="74"/>
      <c r="DM217" s="74"/>
      <c r="DN217" s="74"/>
      <c r="DO217" s="74"/>
      <c r="DP217" s="74"/>
      <c r="DQ217" s="74"/>
      <c r="DR217" s="74"/>
      <c r="DS217" s="75"/>
      <c r="DT217" s="31" t="s">
        <v>203</v>
      </c>
      <c r="DU217" s="32"/>
      <c r="DV217" s="32"/>
      <c r="DW217" s="32"/>
      <c r="DX217" s="32"/>
      <c r="DY217" s="32"/>
      <c r="DZ217" s="32"/>
      <c r="EA217" s="32"/>
      <c r="EB217" s="32"/>
      <c r="EC217" s="32"/>
      <c r="ED217" s="32"/>
      <c r="EE217" s="32"/>
      <c r="EF217" s="32"/>
      <c r="EG217" s="32"/>
      <c r="EH217" s="32"/>
      <c r="EI217" s="39"/>
      <c r="EJ217" s="31" t="s">
        <v>203</v>
      </c>
      <c r="EK217" s="32"/>
      <c r="EL217" s="32"/>
      <c r="EM217" s="32"/>
      <c r="EN217" s="32"/>
      <c r="EO217" s="32"/>
      <c r="EP217" s="32"/>
      <c r="EQ217" s="32"/>
      <c r="ER217" s="32"/>
      <c r="ES217" s="32"/>
      <c r="ET217" s="32"/>
      <c r="EU217" s="32"/>
      <c r="EV217" s="32"/>
      <c r="EW217" s="32"/>
      <c r="EX217" s="32"/>
      <c r="EY217" s="39"/>
    </row>
    <row r="218" spans="1:155" ht="13.5" customHeight="1" thickBot="1">
      <c r="A218" s="34" t="s">
        <v>179</v>
      </c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72" t="s">
        <v>178</v>
      </c>
      <c r="AT218" s="32"/>
      <c r="AU218" s="32"/>
      <c r="AV218" s="32"/>
      <c r="AW218" s="32"/>
      <c r="AX218" s="32"/>
      <c r="AY218" s="32"/>
      <c r="AZ218" s="32"/>
      <c r="BA218" s="32"/>
      <c r="BB218" s="39"/>
      <c r="BC218" s="31" t="s">
        <v>140</v>
      </c>
      <c r="BD218" s="32"/>
      <c r="BE218" s="32"/>
      <c r="BF218" s="32"/>
      <c r="BG218" s="32"/>
      <c r="BH218" s="32"/>
      <c r="BI218" s="32"/>
      <c r="BJ218" s="32"/>
      <c r="BK218" s="32"/>
      <c r="BL218" s="32"/>
      <c r="BM218" s="39"/>
      <c r="BN218" s="31"/>
      <c r="BO218" s="32"/>
      <c r="BP218" s="32"/>
      <c r="BQ218" s="32"/>
      <c r="BR218" s="32"/>
      <c r="BS218" s="32"/>
      <c r="BT218" s="32"/>
      <c r="BU218" s="32"/>
      <c r="BV218" s="32"/>
      <c r="BW218" s="32"/>
      <c r="BX218" s="32"/>
      <c r="BY218" s="32"/>
      <c r="BZ218" s="32"/>
      <c r="CA218" s="32"/>
      <c r="CB218" s="39"/>
      <c r="CC218" s="31"/>
      <c r="CD218" s="32"/>
      <c r="CE218" s="32"/>
      <c r="CF218" s="32"/>
      <c r="CG218" s="32"/>
      <c r="CH218" s="32"/>
      <c r="CI218" s="32"/>
      <c r="CJ218" s="32"/>
      <c r="CK218" s="32"/>
      <c r="CL218" s="32"/>
      <c r="CM218" s="32"/>
      <c r="CN218" s="39"/>
      <c r="CO218" s="31"/>
      <c r="CP218" s="32"/>
      <c r="CQ218" s="32"/>
      <c r="CR218" s="32"/>
      <c r="CS218" s="32"/>
      <c r="CT218" s="32"/>
      <c r="CU218" s="32"/>
      <c r="CV218" s="32"/>
      <c r="CW218" s="32"/>
      <c r="CX218" s="32"/>
      <c r="CY218" s="32"/>
      <c r="CZ218" s="32"/>
      <c r="DA218" s="32"/>
      <c r="DB218" s="32"/>
      <c r="DC218" s="39"/>
      <c r="DD218" s="40">
        <f t="shared" si="3"/>
        <v>459918.43000000005</v>
      </c>
      <c r="DE218" s="41"/>
      <c r="DF218" s="41"/>
      <c r="DG218" s="41"/>
      <c r="DH218" s="41"/>
      <c r="DI218" s="41"/>
      <c r="DJ218" s="41"/>
      <c r="DK218" s="41"/>
      <c r="DL218" s="41"/>
      <c r="DM218" s="41"/>
      <c r="DN218" s="41"/>
      <c r="DO218" s="41"/>
      <c r="DP218" s="41"/>
      <c r="DQ218" s="41"/>
      <c r="DR218" s="41"/>
      <c r="DS218" s="42"/>
      <c r="DT218" s="31" t="s">
        <v>203</v>
      </c>
      <c r="DU218" s="32"/>
      <c r="DV218" s="32"/>
      <c r="DW218" s="32"/>
      <c r="DX218" s="32"/>
      <c r="DY218" s="32"/>
      <c r="DZ218" s="32"/>
      <c r="EA218" s="32"/>
      <c r="EB218" s="32"/>
      <c r="EC218" s="32"/>
      <c r="ED218" s="32"/>
      <c r="EE218" s="32"/>
      <c r="EF218" s="32"/>
      <c r="EG218" s="32"/>
      <c r="EH218" s="32"/>
      <c r="EI218" s="39"/>
      <c r="EJ218" s="31" t="s">
        <v>203</v>
      </c>
      <c r="EK218" s="32"/>
      <c r="EL218" s="32"/>
      <c r="EM218" s="32"/>
      <c r="EN218" s="32"/>
      <c r="EO218" s="32"/>
      <c r="EP218" s="32"/>
      <c r="EQ218" s="32"/>
      <c r="ER218" s="32"/>
      <c r="ES218" s="32"/>
      <c r="ET218" s="32"/>
      <c r="EU218" s="32"/>
      <c r="EV218" s="32"/>
      <c r="EW218" s="32"/>
      <c r="EX218" s="32"/>
      <c r="EY218" s="39"/>
    </row>
    <row r="219" spans="1:155" ht="24" customHeight="1" thickBot="1">
      <c r="A219" s="34" t="s">
        <v>114</v>
      </c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72" t="s">
        <v>178</v>
      </c>
      <c r="AT219" s="32"/>
      <c r="AU219" s="32"/>
      <c r="AV219" s="32"/>
      <c r="AW219" s="32"/>
      <c r="AX219" s="32"/>
      <c r="AY219" s="32"/>
      <c r="AZ219" s="32"/>
      <c r="BA219" s="32"/>
      <c r="BB219" s="39"/>
      <c r="BC219" s="31" t="s">
        <v>140</v>
      </c>
      <c r="BD219" s="32"/>
      <c r="BE219" s="32"/>
      <c r="BF219" s="32"/>
      <c r="BG219" s="32"/>
      <c r="BH219" s="32"/>
      <c r="BI219" s="32"/>
      <c r="BJ219" s="32"/>
      <c r="BK219" s="32"/>
      <c r="BL219" s="32"/>
      <c r="BM219" s="39"/>
      <c r="BN219" s="31" t="s">
        <v>71</v>
      </c>
      <c r="BO219" s="32"/>
      <c r="BP219" s="32"/>
      <c r="BQ219" s="32"/>
      <c r="BR219" s="32"/>
      <c r="BS219" s="32"/>
      <c r="BT219" s="32"/>
      <c r="BU219" s="32"/>
      <c r="BV219" s="32"/>
      <c r="BW219" s="32"/>
      <c r="BX219" s="32"/>
      <c r="BY219" s="32"/>
      <c r="BZ219" s="32"/>
      <c r="CA219" s="32"/>
      <c r="CB219" s="39"/>
      <c r="CC219" s="31"/>
      <c r="CD219" s="32"/>
      <c r="CE219" s="32"/>
      <c r="CF219" s="32"/>
      <c r="CG219" s="32"/>
      <c r="CH219" s="32"/>
      <c r="CI219" s="32"/>
      <c r="CJ219" s="32"/>
      <c r="CK219" s="32"/>
      <c r="CL219" s="32"/>
      <c r="CM219" s="32"/>
      <c r="CN219" s="39"/>
      <c r="CO219" s="31"/>
      <c r="CP219" s="32"/>
      <c r="CQ219" s="32"/>
      <c r="CR219" s="32"/>
      <c r="CS219" s="32"/>
      <c r="CT219" s="32"/>
      <c r="CU219" s="32"/>
      <c r="CV219" s="32"/>
      <c r="CW219" s="32"/>
      <c r="CX219" s="32"/>
      <c r="CY219" s="32"/>
      <c r="CZ219" s="32"/>
      <c r="DA219" s="32"/>
      <c r="DB219" s="32"/>
      <c r="DC219" s="39"/>
      <c r="DD219" s="40">
        <f t="shared" si="3"/>
        <v>459918.43000000005</v>
      </c>
      <c r="DE219" s="41"/>
      <c r="DF219" s="41"/>
      <c r="DG219" s="41"/>
      <c r="DH219" s="41"/>
      <c r="DI219" s="41"/>
      <c r="DJ219" s="41"/>
      <c r="DK219" s="41"/>
      <c r="DL219" s="41"/>
      <c r="DM219" s="41"/>
      <c r="DN219" s="41"/>
      <c r="DO219" s="41"/>
      <c r="DP219" s="41"/>
      <c r="DQ219" s="41"/>
      <c r="DR219" s="41"/>
      <c r="DS219" s="42"/>
      <c r="DT219" s="31" t="s">
        <v>203</v>
      </c>
      <c r="DU219" s="32"/>
      <c r="DV219" s="32"/>
      <c r="DW219" s="32"/>
      <c r="DX219" s="32"/>
      <c r="DY219" s="32"/>
      <c r="DZ219" s="32"/>
      <c r="EA219" s="32"/>
      <c r="EB219" s="32"/>
      <c r="EC219" s="32"/>
      <c r="ED219" s="32"/>
      <c r="EE219" s="32"/>
      <c r="EF219" s="32"/>
      <c r="EG219" s="32"/>
      <c r="EH219" s="32"/>
      <c r="EI219" s="39"/>
      <c r="EJ219" s="31" t="s">
        <v>203</v>
      </c>
      <c r="EK219" s="32"/>
      <c r="EL219" s="32"/>
      <c r="EM219" s="32"/>
      <c r="EN219" s="32"/>
      <c r="EO219" s="32"/>
      <c r="EP219" s="32"/>
      <c r="EQ219" s="32"/>
      <c r="ER219" s="32"/>
      <c r="ES219" s="32"/>
      <c r="ET219" s="32"/>
      <c r="EU219" s="32"/>
      <c r="EV219" s="32"/>
      <c r="EW219" s="32"/>
      <c r="EX219" s="32"/>
      <c r="EY219" s="39"/>
    </row>
    <row r="220" spans="1:155" ht="24" customHeight="1" thickBot="1">
      <c r="A220" s="34" t="s">
        <v>142</v>
      </c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72" t="s">
        <v>178</v>
      </c>
      <c r="AT220" s="32"/>
      <c r="AU220" s="32"/>
      <c r="AV220" s="32"/>
      <c r="AW220" s="32"/>
      <c r="AX220" s="32"/>
      <c r="AY220" s="32"/>
      <c r="AZ220" s="32"/>
      <c r="BA220" s="32"/>
      <c r="BB220" s="39"/>
      <c r="BC220" s="31" t="s">
        <v>140</v>
      </c>
      <c r="BD220" s="32"/>
      <c r="BE220" s="32"/>
      <c r="BF220" s="32"/>
      <c r="BG220" s="32"/>
      <c r="BH220" s="32"/>
      <c r="BI220" s="32"/>
      <c r="BJ220" s="32"/>
      <c r="BK220" s="32"/>
      <c r="BL220" s="32"/>
      <c r="BM220" s="39"/>
      <c r="BN220" s="31" t="s">
        <v>73</v>
      </c>
      <c r="BO220" s="32"/>
      <c r="BP220" s="32"/>
      <c r="BQ220" s="32"/>
      <c r="BR220" s="32"/>
      <c r="BS220" s="32"/>
      <c r="BT220" s="32"/>
      <c r="BU220" s="32"/>
      <c r="BV220" s="32"/>
      <c r="BW220" s="32"/>
      <c r="BX220" s="32"/>
      <c r="BY220" s="32"/>
      <c r="BZ220" s="32"/>
      <c r="CA220" s="32"/>
      <c r="CB220" s="39"/>
      <c r="CC220" s="31"/>
      <c r="CD220" s="32"/>
      <c r="CE220" s="32"/>
      <c r="CF220" s="32"/>
      <c r="CG220" s="32"/>
      <c r="CH220" s="32"/>
      <c r="CI220" s="32"/>
      <c r="CJ220" s="32"/>
      <c r="CK220" s="32"/>
      <c r="CL220" s="32"/>
      <c r="CM220" s="32"/>
      <c r="CN220" s="39"/>
      <c r="CO220" s="31"/>
      <c r="CP220" s="32"/>
      <c r="CQ220" s="32"/>
      <c r="CR220" s="32"/>
      <c r="CS220" s="32"/>
      <c r="CT220" s="32"/>
      <c r="CU220" s="32"/>
      <c r="CV220" s="32"/>
      <c r="CW220" s="32"/>
      <c r="CX220" s="32"/>
      <c r="CY220" s="32"/>
      <c r="CZ220" s="32"/>
      <c r="DA220" s="32"/>
      <c r="DB220" s="32"/>
      <c r="DC220" s="39"/>
      <c r="DD220" s="40">
        <f t="shared" si="3"/>
        <v>459918.43000000005</v>
      </c>
      <c r="DE220" s="41"/>
      <c r="DF220" s="41"/>
      <c r="DG220" s="41"/>
      <c r="DH220" s="41"/>
      <c r="DI220" s="41"/>
      <c r="DJ220" s="41"/>
      <c r="DK220" s="41"/>
      <c r="DL220" s="41"/>
      <c r="DM220" s="41"/>
      <c r="DN220" s="41"/>
      <c r="DO220" s="41"/>
      <c r="DP220" s="41"/>
      <c r="DQ220" s="41"/>
      <c r="DR220" s="41"/>
      <c r="DS220" s="42"/>
      <c r="DT220" s="31" t="s">
        <v>203</v>
      </c>
      <c r="DU220" s="32"/>
      <c r="DV220" s="32"/>
      <c r="DW220" s="32"/>
      <c r="DX220" s="32"/>
      <c r="DY220" s="32"/>
      <c r="DZ220" s="32"/>
      <c r="EA220" s="32"/>
      <c r="EB220" s="32"/>
      <c r="EC220" s="32"/>
      <c r="ED220" s="32"/>
      <c r="EE220" s="32"/>
      <c r="EF220" s="32"/>
      <c r="EG220" s="32"/>
      <c r="EH220" s="32"/>
      <c r="EI220" s="39"/>
      <c r="EJ220" s="31" t="s">
        <v>203</v>
      </c>
      <c r="EK220" s="32"/>
      <c r="EL220" s="32"/>
      <c r="EM220" s="32"/>
      <c r="EN220" s="32"/>
      <c r="EO220" s="32"/>
      <c r="EP220" s="32"/>
      <c r="EQ220" s="32"/>
      <c r="ER220" s="32"/>
      <c r="ES220" s="32"/>
      <c r="ET220" s="32"/>
      <c r="EU220" s="32"/>
      <c r="EV220" s="32"/>
      <c r="EW220" s="32"/>
      <c r="EX220" s="32"/>
      <c r="EY220" s="39"/>
    </row>
    <row r="221" spans="1:155" ht="63" customHeight="1" thickBot="1">
      <c r="A221" s="34" t="s">
        <v>180</v>
      </c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72" t="s">
        <v>178</v>
      </c>
      <c r="AT221" s="32"/>
      <c r="AU221" s="32"/>
      <c r="AV221" s="32"/>
      <c r="AW221" s="32"/>
      <c r="AX221" s="32"/>
      <c r="AY221" s="32"/>
      <c r="AZ221" s="32"/>
      <c r="BA221" s="32"/>
      <c r="BB221" s="39"/>
      <c r="BC221" s="31" t="s">
        <v>140</v>
      </c>
      <c r="BD221" s="32"/>
      <c r="BE221" s="32"/>
      <c r="BF221" s="32"/>
      <c r="BG221" s="32"/>
      <c r="BH221" s="32"/>
      <c r="BI221" s="32"/>
      <c r="BJ221" s="32"/>
      <c r="BK221" s="32"/>
      <c r="BL221" s="32"/>
      <c r="BM221" s="39"/>
      <c r="BN221" s="31" t="s">
        <v>184</v>
      </c>
      <c r="BO221" s="32"/>
      <c r="BP221" s="32"/>
      <c r="BQ221" s="32"/>
      <c r="BR221" s="32"/>
      <c r="BS221" s="32"/>
      <c r="BT221" s="32"/>
      <c r="BU221" s="32"/>
      <c r="BV221" s="32"/>
      <c r="BW221" s="32"/>
      <c r="BX221" s="32"/>
      <c r="BY221" s="32"/>
      <c r="BZ221" s="32"/>
      <c r="CA221" s="32"/>
      <c r="CB221" s="39"/>
      <c r="CC221" s="81"/>
      <c r="CD221" s="82"/>
      <c r="CE221" s="82"/>
      <c r="CF221" s="82"/>
      <c r="CG221" s="82"/>
      <c r="CH221" s="82"/>
      <c r="CI221" s="82"/>
      <c r="CJ221" s="82"/>
      <c r="CK221" s="82"/>
      <c r="CL221" s="82"/>
      <c r="CM221" s="82"/>
      <c r="CN221" s="83"/>
      <c r="CO221" s="81"/>
      <c r="CP221" s="82"/>
      <c r="CQ221" s="82"/>
      <c r="CR221" s="82"/>
      <c r="CS221" s="82"/>
      <c r="CT221" s="82"/>
      <c r="CU221" s="82"/>
      <c r="CV221" s="82"/>
      <c r="CW221" s="82"/>
      <c r="CX221" s="82"/>
      <c r="CY221" s="82"/>
      <c r="CZ221" s="82"/>
      <c r="DA221" s="82"/>
      <c r="DB221" s="82"/>
      <c r="DC221" s="83"/>
      <c r="DD221" s="40">
        <f t="shared" si="3"/>
        <v>459918.43000000005</v>
      </c>
      <c r="DE221" s="41"/>
      <c r="DF221" s="41"/>
      <c r="DG221" s="41"/>
      <c r="DH221" s="41"/>
      <c r="DI221" s="41"/>
      <c r="DJ221" s="41"/>
      <c r="DK221" s="41"/>
      <c r="DL221" s="41"/>
      <c r="DM221" s="41"/>
      <c r="DN221" s="41"/>
      <c r="DO221" s="41"/>
      <c r="DP221" s="41"/>
      <c r="DQ221" s="41"/>
      <c r="DR221" s="41"/>
      <c r="DS221" s="42"/>
      <c r="DT221" s="31" t="s">
        <v>203</v>
      </c>
      <c r="DU221" s="32"/>
      <c r="DV221" s="32"/>
      <c r="DW221" s="32"/>
      <c r="DX221" s="32"/>
      <c r="DY221" s="32"/>
      <c r="DZ221" s="32"/>
      <c r="EA221" s="32"/>
      <c r="EB221" s="32"/>
      <c r="EC221" s="32"/>
      <c r="ED221" s="32"/>
      <c r="EE221" s="32"/>
      <c r="EF221" s="32"/>
      <c r="EG221" s="32"/>
      <c r="EH221" s="32"/>
      <c r="EI221" s="39"/>
      <c r="EJ221" s="31" t="s">
        <v>203</v>
      </c>
      <c r="EK221" s="32"/>
      <c r="EL221" s="32"/>
      <c r="EM221" s="32"/>
      <c r="EN221" s="32"/>
      <c r="EO221" s="32"/>
      <c r="EP221" s="32"/>
      <c r="EQ221" s="32"/>
      <c r="ER221" s="32"/>
      <c r="ES221" s="32"/>
      <c r="ET221" s="32"/>
      <c r="EU221" s="32"/>
      <c r="EV221" s="32"/>
      <c r="EW221" s="32"/>
      <c r="EX221" s="32"/>
      <c r="EY221" s="39"/>
    </row>
    <row r="222" spans="1:155" ht="16.5" customHeight="1" thickBot="1">
      <c r="A222" s="34" t="s">
        <v>181</v>
      </c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5" t="s">
        <v>178</v>
      </c>
      <c r="AT222" s="36"/>
      <c r="AU222" s="36"/>
      <c r="AV222" s="36"/>
      <c r="AW222" s="36"/>
      <c r="AX222" s="36"/>
      <c r="AY222" s="36"/>
      <c r="AZ222" s="36"/>
      <c r="BA222" s="36"/>
      <c r="BB222" s="37"/>
      <c r="BC222" s="38" t="s">
        <v>140</v>
      </c>
      <c r="BD222" s="36"/>
      <c r="BE222" s="36"/>
      <c r="BF222" s="36"/>
      <c r="BG222" s="36"/>
      <c r="BH222" s="36"/>
      <c r="BI222" s="36"/>
      <c r="BJ222" s="36"/>
      <c r="BK222" s="36"/>
      <c r="BL222" s="36"/>
      <c r="BM222" s="37"/>
      <c r="BN222" s="31" t="s">
        <v>184</v>
      </c>
      <c r="BO222" s="32"/>
      <c r="BP222" s="32"/>
      <c r="BQ222" s="32"/>
      <c r="BR222" s="32"/>
      <c r="BS222" s="32"/>
      <c r="BT222" s="32"/>
      <c r="BU222" s="32"/>
      <c r="BV222" s="32"/>
      <c r="BW222" s="32"/>
      <c r="BX222" s="32"/>
      <c r="BY222" s="32"/>
      <c r="BZ222" s="32"/>
      <c r="CA222" s="32"/>
      <c r="CB222" s="39"/>
      <c r="CC222" s="38" t="s">
        <v>185</v>
      </c>
      <c r="CD222" s="36"/>
      <c r="CE222" s="36"/>
      <c r="CF222" s="36"/>
      <c r="CG222" s="36"/>
      <c r="CH222" s="36"/>
      <c r="CI222" s="36"/>
      <c r="CJ222" s="36"/>
      <c r="CK222" s="36"/>
      <c r="CL222" s="36"/>
      <c r="CM222" s="36"/>
      <c r="CN222" s="37"/>
      <c r="CO222" s="38"/>
      <c r="CP222" s="36"/>
      <c r="CQ222" s="36"/>
      <c r="CR222" s="36"/>
      <c r="CS222" s="36"/>
      <c r="CT222" s="36"/>
      <c r="CU222" s="36"/>
      <c r="CV222" s="36"/>
      <c r="CW222" s="36"/>
      <c r="CX222" s="36"/>
      <c r="CY222" s="36"/>
      <c r="CZ222" s="36"/>
      <c r="DA222" s="36"/>
      <c r="DB222" s="36"/>
      <c r="DC222" s="37"/>
      <c r="DD222" s="40">
        <f t="shared" si="3"/>
        <v>459918.43000000005</v>
      </c>
      <c r="DE222" s="41"/>
      <c r="DF222" s="41"/>
      <c r="DG222" s="41"/>
      <c r="DH222" s="41"/>
      <c r="DI222" s="41"/>
      <c r="DJ222" s="41"/>
      <c r="DK222" s="41"/>
      <c r="DL222" s="41"/>
      <c r="DM222" s="41"/>
      <c r="DN222" s="41"/>
      <c r="DO222" s="41"/>
      <c r="DP222" s="41"/>
      <c r="DQ222" s="41"/>
      <c r="DR222" s="41"/>
      <c r="DS222" s="42"/>
      <c r="DT222" s="31" t="s">
        <v>203</v>
      </c>
      <c r="DU222" s="32"/>
      <c r="DV222" s="32"/>
      <c r="DW222" s="32"/>
      <c r="DX222" s="32"/>
      <c r="DY222" s="32"/>
      <c r="DZ222" s="32"/>
      <c r="EA222" s="32"/>
      <c r="EB222" s="32"/>
      <c r="EC222" s="32"/>
      <c r="ED222" s="32"/>
      <c r="EE222" s="32"/>
      <c r="EF222" s="32"/>
      <c r="EG222" s="32"/>
      <c r="EH222" s="32"/>
      <c r="EI222" s="39"/>
      <c r="EJ222" s="31" t="s">
        <v>203</v>
      </c>
      <c r="EK222" s="32"/>
      <c r="EL222" s="32"/>
      <c r="EM222" s="32"/>
      <c r="EN222" s="32"/>
      <c r="EO222" s="32"/>
      <c r="EP222" s="32"/>
      <c r="EQ222" s="32"/>
      <c r="ER222" s="32"/>
      <c r="ES222" s="32"/>
      <c r="ET222" s="32"/>
      <c r="EU222" s="32"/>
      <c r="EV222" s="32"/>
      <c r="EW222" s="32"/>
      <c r="EX222" s="32"/>
      <c r="EY222" s="39"/>
    </row>
    <row r="223" spans="1:155" ht="16.5" customHeight="1" thickBot="1">
      <c r="A223" s="34" t="s">
        <v>182</v>
      </c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5" t="s">
        <v>178</v>
      </c>
      <c r="AT223" s="36"/>
      <c r="AU223" s="36"/>
      <c r="AV223" s="36"/>
      <c r="AW223" s="36"/>
      <c r="AX223" s="36"/>
      <c r="AY223" s="36"/>
      <c r="AZ223" s="36"/>
      <c r="BA223" s="36"/>
      <c r="BB223" s="37"/>
      <c r="BC223" s="38" t="s">
        <v>140</v>
      </c>
      <c r="BD223" s="36"/>
      <c r="BE223" s="36"/>
      <c r="BF223" s="36"/>
      <c r="BG223" s="36"/>
      <c r="BH223" s="36"/>
      <c r="BI223" s="36"/>
      <c r="BJ223" s="36"/>
      <c r="BK223" s="36"/>
      <c r="BL223" s="36"/>
      <c r="BM223" s="37"/>
      <c r="BN223" s="31" t="s">
        <v>184</v>
      </c>
      <c r="BO223" s="32"/>
      <c r="BP223" s="32"/>
      <c r="BQ223" s="32"/>
      <c r="BR223" s="32"/>
      <c r="BS223" s="32"/>
      <c r="BT223" s="32"/>
      <c r="BU223" s="32"/>
      <c r="BV223" s="32"/>
      <c r="BW223" s="32"/>
      <c r="BX223" s="32"/>
      <c r="BY223" s="32"/>
      <c r="BZ223" s="32"/>
      <c r="CA223" s="32"/>
      <c r="CB223" s="39"/>
      <c r="CC223" s="38" t="s">
        <v>186</v>
      </c>
      <c r="CD223" s="36"/>
      <c r="CE223" s="36"/>
      <c r="CF223" s="36"/>
      <c r="CG223" s="36"/>
      <c r="CH223" s="36"/>
      <c r="CI223" s="36"/>
      <c r="CJ223" s="36"/>
      <c r="CK223" s="36"/>
      <c r="CL223" s="36"/>
      <c r="CM223" s="36"/>
      <c r="CN223" s="37"/>
      <c r="CO223" s="38" t="s">
        <v>61</v>
      </c>
      <c r="CP223" s="36"/>
      <c r="CQ223" s="36"/>
      <c r="CR223" s="36"/>
      <c r="CS223" s="36"/>
      <c r="CT223" s="36"/>
      <c r="CU223" s="36"/>
      <c r="CV223" s="36"/>
      <c r="CW223" s="36"/>
      <c r="CX223" s="36"/>
      <c r="CY223" s="36"/>
      <c r="CZ223" s="36"/>
      <c r="DA223" s="36"/>
      <c r="DB223" s="36"/>
      <c r="DC223" s="37"/>
      <c r="DD223" s="40">
        <f>DD224+DD225+DD226+DD227+DD228+DD229+DD230</f>
        <v>459918.43000000005</v>
      </c>
      <c r="DE223" s="41"/>
      <c r="DF223" s="41"/>
      <c r="DG223" s="41"/>
      <c r="DH223" s="41"/>
      <c r="DI223" s="41"/>
      <c r="DJ223" s="41"/>
      <c r="DK223" s="41"/>
      <c r="DL223" s="41"/>
      <c r="DM223" s="41"/>
      <c r="DN223" s="41"/>
      <c r="DO223" s="41"/>
      <c r="DP223" s="41"/>
      <c r="DQ223" s="41"/>
      <c r="DR223" s="41"/>
      <c r="DS223" s="42"/>
      <c r="DT223" s="31" t="s">
        <v>203</v>
      </c>
      <c r="DU223" s="32"/>
      <c r="DV223" s="32"/>
      <c r="DW223" s="32"/>
      <c r="DX223" s="32"/>
      <c r="DY223" s="32"/>
      <c r="DZ223" s="32"/>
      <c r="EA223" s="32"/>
      <c r="EB223" s="32"/>
      <c r="EC223" s="32"/>
      <c r="ED223" s="32"/>
      <c r="EE223" s="32"/>
      <c r="EF223" s="32"/>
      <c r="EG223" s="32"/>
      <c r="EH223" s="32"/>
      <c r="EI223" s="39"/>
      <c r="EJ223" s="31" t="s">
        <v>203</v>
      </c>
      <c r="EK223" s="32"/>
      <c r="EL223" s="32"/>
      <c r="EM223" s="32"/>
      <c r="EN223" s="32"/>
      <c r="EO223" s="32"/>
      <c r="EP223" s="32"/>
      <c r="EQ223" s="32"/>
      <c r="ER223" s="32"/>
      <c r="ES223" s="32"/>
      <c r="ET223" s="32"/>
      <c r="EU223" s="32"/>
      <c r="EV223" s="32"/>
      <c r="EW223" s="32"/>
      <c r="EX223" s="32"/>
      <c r="EY223" s="39"/>
    </row>
    <row r="224" spans="1:155" ht="16.5" customHeight="1" thickBot="1">
      <c r="A224" s="34" t="s">
        <v>183</v>
      </c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5" t="s">
        <v>178</v>
      </c>
      <c r="AT224" s="36"/>
      <c r="AU224" s="36"/>
      <c r="AV224" s="36"/>
      <c r="AW224" s="36"/>
      <c r="AX224" s="36"/>
      <c r="AY224" s="36"/>
      <c r="AZ224" s="36"/>
      <c r="BA224" s="36"/>
      <c r="BB224" s="37"/>
      <c r="BC224" s="38" t="s">
        <v>140</v>
      </c>
      <c r="BD224" s="36"/>
      <c r="BE224" s="36"/>
      <c r="BF224" s="36"/>
      <c r="BG224" s="36"/>
      <c r="BH224" s="36"/>
      <c r="BI224" s="36"/>
      <c r="BJ224" s="36"/>
      <c r="BK224" s="36"/>
      <c r="BL224" s="36"/>
      <c r="BM224" s="37"/>
      <c r="BN224" s="31" t="s">
        <v>184</v>
      </c>
      <c r="BO224" s="32"/>
      <c r="BP224" s="32"/>
      <c r="BQ224" s="32"/>
      <c r="BR224" s="32"/>
      <c r="BS224" s="32"/>
      <c r="BT224" s="32"/>
      <c r="BU224" s="32"/>
      <c r="BV224" s="32"/>
      <c r="BW224" s="32"/>
      <c r="BX224" s="32"/>
      <c r="BY224" s="32"/>
      <c r="BZ224" s="32"/>
      <c r="CA224" s="32"/>
      <c r="CB224" s="39"/>
      <c r="CC224" s="38" t="s">
        <v>186</v>
      </c>
      <c r="CD224" s="36"/>
      <c r="CE224" s="36"/>
      <c r="CF224" s="36"/>
      <c r="CG224" s="36"/>
      <c r="CH224" s="36"/>
      <c r="CI224" s="36"/>
      <c r="CJ224" s="36"/>
      <c r="CK224" s="36"/>
      <c r="CL224" s="36"/>
      <c r="CM224" s="36"/>
      <c r="CN224" s="37"/>
      <c r="CO224" s="38" t="s">
        <v>187</v>
      </c>
      <c r="CP224" s="36"/>
      <c r="CQ224" s="36"/>
      <c r="CR224" s="36"/>
      <c r="CS224" s="36"/>
      <c r="CT224" s="36"/>
      <c r="CU224" s="36"/>
      <c r="CV224" s="36"/>
      <c r="CW224" s="36"/>
      <c r="CX224" s="36"/>
      <c r="CY224" s="36"/>
      <c r="CZ224" s="36"/>
      <c r="DA224" s="36"/>
      <c r="DB224" s="36"/>
      <c r="DC224" s="37"/>
      <c r="DD224" s="40">
        <v>90589.08</v>
      </c>
      <c r="DE224" s="41"/>
      <c r="DF224" s="41"/>
      <c r="DG224" s="41"/>
      <c r="DH224" s="41"/>
      <c r="DI224" s="41"/>
      <c r="DJ224" s="41"/>
      <c r="DK224" s="41"/>
      <c r="DL224" s="41"/>
      <c r="DM224" s="41"/>
      <c r="DN224" s="41"/>
      <c r="DO224" s="41"/>
      <c r="DP224" s="41"/>
      <c r="DQ224" s="41"/>
      <c r="DR224" s="41"/>
      <c r="DS224" s="42"/>
      <c r="DT224" s="40"/>
      <c r="DU224" s="41"/>
      <c r="DV224" s="41"/>
      <c r="DW224" s="41"/>
      <c r="DX224" s="41"/>
      <c r="DY224" s="41"/>
      <c r="DZ224" s="41"/>
      <c r="EA224" s="41"/>
      <c r="EB224" s="41"/>
      <c r="EC224" s="41"/>
      <c r="ED224" s="41"/>
      <c r="EE224" s="41"/>
      <c r="EF224" s="41"/>
      <c r="EG224" s="41"/>
      <c r="EH224" s="41"/>
      <c r="EI224" s="42"/>
      <c r="EJ224" s="40"/>
      <c r="EK224" s="41"/>
      <c r="EL224" s="41"/>
      <c r="EM224" s="41"/>
      <c r="EN224" s="41"/>
      <c r="EO224" s="41"/>
      <c r="EP224" s="41"/>
      <c r="EQ224" s="41"/>
      <c r="ER224" s="41"/>
      <c r="ES224" s="41"/>
      <c r="ET224" s="41"/>
      <c r="EU224" s="41"/>
      <c r="EV224" s="41"/>
      <c r="EW224" s="41"/>
      <c r="EX224" s="41"/>
      <c r="EY224" s="42"/>
    </row>
    <row r="225" spans="1:155" ht="16.5" customHeight="1" thickBot="1">
      <c r="A225" s="34" t="s">
        <v>183</v>
      </c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5" t="s">
        <v>178</v>
      </c>
      <c r="AT225" s="36"/>
      <c r="AU225" s="36"/>
      <c r="AV225" s="36"/>
      <c r="AW225" s="36"/>
      <c r="AX225" s="36"/>
      <c r="AY225" s="36"/>
      <c r="AZ225" s="36"/>
      <c r="BA225" s="36"/>
      <c r="BB225" s="37"/>
      <c r="BC225" s="38" t="s">
        <v>140</v>
      </c>
      <c r="BD225" s="36"/>
      <c r="BE225" s="36"/>
      <c r="BF225" s="36"/>
      <c r="BG225" s="36"/>
      <c r="BH225" s="36"/>
      <c r="BI225" s="36"/>
      <c r="BJ225" s="36"/>
      <c r="BK225" s="36"/>
      <c r="BL225" s="36"/>
      <c r="BM225" s="37"/>
      <c r="BN225" s="31" t="s">
        <v>184</v>
      </c>
      <c r="BO225" s="32"/>
      <c r="BP225" s="32"/>
      <c r="BQ225" s="32"/>
      <c r="BR225" s="32"/>
      <c r="BS225" s="32"/>
      <c r="BT225" s="32"/>
      <c r="BU225" s="32"/>
      <c r="BV225" s="32"/>
      <c r="BW225" s="32"/>
      <c r="BX225" s="32"/>
      <c r="BY225" s="32"/>
      <c r="BZ225" s="32"/>
      <c r="CA225" s="32"/>
      <c r="CB225" s="39"/>
      <c r="CC225" s="38" t="s">
        <v>186</v>
      </c>
      <c r="CD225" s="36"/>
      <c r="CE225" s="36"/>
      <c r="CF225" s="36"/>
      <c r="CG225" s="36"/>
      <c r="CH225" s="36"/>
      <c r="CI225" s="36"/>
      <c r="CJ225" s="36"/>
      <c r="CK225" s="36"/>
      <c r="CL225" s="36"/>
      <c r="CM225" s="36"/>
      <c r="CN225" s="37"/>
      <c r="CO225" s="38" t="s">
        <v>187</v>
      </c>
      <c r="CP225" s="36"/>
      <c r="CQ225" s="36"/>
      <c r="CR225" s="36"/>
      <c r="CS225" s="36"/>
      <c r="CT225" s="36"/>
      <c r="CU225" s="36"/>
      <c r="CV225" s="36"/>
      <c r="CW225" s="36"/>
      <c r="CX225" s="36"/>
      <c r="CY225" s="36"/>
      <c r="CZ225" s="36"/>
      <c r="DA225" s="36"/>
      <c r="DB225" s="36"/>
      <c r="DC225" s="37"/>
      <c r="DD225" s="40">
        <v>0</v>
      </c>
      <c r="DE225" s="41"/>
      <c r="DF225" s="41"/>
      <c r="DG225" s="41"/>
      <c r="DH225" s="41"/>
      <c r="DI225" s="41"/>
      <c r="DJ225" s="41"/>
      <c r="DK225" s="41"/>
      <c r="DL225" s="41"/>
      <c r="DM225" s="41"/>
      <c r="DN225" s="41"/>
      <c r="DO225" s="41"/>
      <c r="DP225" s="41"/>
      <c r="DQ225" s="41"/>
      <c r="DR225" s="41"/>
      <c r="DS225" s="42"/>
      <c r="DT225" s="31" t="s">
        <v>203</v>
      </c>
      <c r="DU225" s="32"/>
      <c r="DV225" s="32"/>
      <c r="DW225" s="32"/>
      <c r="DX225" s="32"/>
      <c r="DY225" s="32"/>
      <c r="DZ225" s="32"/>
      <c r="EA225" s="32"/>
      <c r="EB225" s="32"/>
      <c r="EC225" s="32"/>
      <c r="ED225" s="32"/>
      <c r="EE225" s="32"/>
      <c r="EF225" s="32"/>
      <c r="EG225" s="32"/>
      <c r="EH225" s="32"/>
      <c r="EI225" s="39"/>
      <c r="EJ225" s="31" t="s">
        <v>203</v>
      </c>
      <c r="EK225" s="32"/>
      <c r="EL225" s="32"/>
      <c r="EM225" s="32"/>
      <c r="EN225" s="32"/>
      <c r="EO225" s="32"/>
      <c r="EP225" s="32"/>
      <c r="EQ225" s="32"/>
      <c r="ER225" s="32"/>
      <c r="ES225" s="32"/>
      <c r="ET225" s="32"/>
      <c r="EU225" s="32"/>
      <c r="EV225" s="32"/>
      <c r="EW225" s="32"/>
      <c r="EX225" s="32"/>
      <c r="EY225" s="39"/>
    </row>
    <row r="226" spans="1:155" ht="16.5" customHeight="1" thickBot="1">
      <c r="A226" s="34" t="s">
        <v>183</v>
      </c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5" t="s">
        <v>178</v>
      </c>
      <c r="AT226" s="36"/>
      <c r="AU226" s="36"/>
      <c r="AV226" s="36"/>
      <c r="AW226" s="36"/>
      <c r="AX226" s="36"/>
      <c r="AY226" s="36"/>
      <c r="AZ226" s="36"/>
      <c r="BA226" s="36"/>
      <c r="BB226" s="37"/>
      <c r="BC226" s="38" t="s">
        <v>140</v>
      </c>
      <c r="BD226" s="36"/>
      <c r="BE226" s="36"/>
      <c r="BF226" s="36"/>
      <c r="BG226" s="36"/>
      <c r="BH226" s="36"/>
      <c r="BI226" s="36"/>
      <c r="BJ226" s="36"/>
      <c r="BK226" s="36"/>
      <c r="BL226" s="36"/>
      <c r="BM226" s="37"/>
      <c r="BN226" s="31" t="s">
        <v>184</v>
      </c>
      <c r="BO226" s="32"/>
      <c r="BP226" s="32"/>
      <c r="BQ226" s="32"/>
      <c r="BR226" s="32"/>
      <c r="BS226" s="32"/>
      <c r="BT226" s="32"/>
      <c r="BU226" s="32"/>
      <c r="BV226" s="32"/>
      <c r="BW226" s="32"/>
      <c r="BX226" s="32"/>
      <c r="BY226" s="32"/>
      <c r="BZ226" s="32"/>
      <c r="CA226" s="32"/>
      <c r="CB226" s="39"/>
      <c r="CC226" s="38" t="s">
        <v>186</v>
      </c>
      <c r="CD226" s="36"/>
      <c r="CE226" s="36"/>
      <c r="CF226" s="36"/>
      <c r="CG226" s="36"/>
      <c r="CH226" s="36"/>
      <c r="CI226" s="36"/>
      <c r="CJ226" s="36"/>
      <c r="CK226" s="36"/>
      <c r="CL226" s="36"/>
      <c r="CM226" s="36"/>
      <c r="CN226" s="37"/>
      <c r="CO226" s="38" t="s">
        <v>187</v>
      </c>
      <c r="CP226" s="36"/>
      <c r="CQ226" s="36"/>
      <c r="CR226" s="36"/>
      <c r="CS226" s="36"/>
      <c r="CT226" s="36"/>
      <c r="CU226" s="36"/>
      <c r="CV226" s="36"/>
      <c r="CW226" s="36"/>
      <c r="CX226" s="36"/>
      <c r="CY226" s="36"/>
      <c r="CZ226" s="36"/>
      <c r="DA226" s="36"/>
      <c r="DB226" s="36"/>
      <c r="DC226" s="37"/>
      <c r="DD226" s="40">
        <v>45029</v>
      </c>
      <c r="DE226" s="41"/>
      <c r="DF226" s="41"/>
      <c r="DG226" s="41"/>
      <c r="DH226" s="41"/>
      <c r="DI226" s="41"/>
      <c r="DJ226" s="41"/>
      <c r="DK226" s="41"/>
      <c r="DL226" s="41"/>
      <c r="DM226" s="41"/>
      <c r="DN226" s="41"/>
      <c r="DO226" s="41"/>
      <c r="DP226" s="41"/>
      <c r="DQ226" s="41"/>
      <c r="DR226" s="41"/>
      <c r="DS226" s="42"/>
      <c r="DT226" s="40"/>
      <c r="DU226" s="41"/>
      <c r="DV226" s="41"/>
      <c r="DW226" s="41"/>
      <c r="DX226" s="41"/>
      <c r="DY226" s="41"/>
      <c r="DZ226" s="41"/>
      <c r="EA226" s="41"/>
      <c r="EB226" s="41"/>
      <c r="EC226" s="41"/>
      <c r="ED226" s="41"/>
      <c r="EE226" s="41"/>
      <c r="EF226" s="41"/>
      <c r="EG226" s="41"/>
      <c r="EH226" s="41"/>
      <c r="EI226" s="42"/>
      <c r="EJ226" s="40"/>
      <c r="EK226" s="41"/>
      <c r="EL226" s="41"/>
      <c r="EM226" s="41"/>
      <c r="EN226" s="41"/>
      <c r="EO226" s="41"/>
      <c r="EP226" s="41"/>
      <c r="EQ226" s="41"/>
      <c r="ER226" s="41"/>
      <c r="ES226" s="41"/>
      <c r="ET226" s="41"/>
      <c r="EU226" s="41"/>
      <c r="EV226" s="41"/>
      <c r="EW226" s="41"/>
      <c r="EX226" s="41"/>
      <c r="EY226" s="42"/>
    </row>
    <row r="227" spans="1:155" ht="16.5" customHeight="1" thickBot="1">
      <c r="A227" s="34" t="s">
        <v>183</v>
      </c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5" t="s">
        <v>178</v>
      </c>
      <c r="AT227" s="36"/>
      <c r="AU227" s="36"/>
      <c r="AV227" s="36"/>
      <c r="AW227" s="36"/>
      <c r="AX227" s="36"/>
      <c r="AY227" s="36"/>
      <c r="AZ227" s="36"/>
      <c r="BA227" s="36"/>
      <c r="BB227" s="37"/>
      <c r="BC227" s="38" t="s">
        <v>140</v>
      </c>
      <c r="BD227" s="36"/>
      <c r="BE227" s="36"/>
      <c r="BF227" s="36"/>
      <c r="BG227" s="36"/>
      <c r="BH227" s="36"/>
      <c r="BI227" s="36"/>
      <c r="BJ227" s="36"/>
      <c r="BK227" s="36"/>
      <c r="BL227" s="36"/>
      <c r="BM227" s="37"/>
      <c r="BN227" s="31" t="s">
        <v>184</v>
      </c>
      <c r="BO227" s="32"/>
      <c r="BP227" s="32"/>
      <c r="BQ227" s="32"/>
      <c r="BR227" s="32"/>
      <c r="BS227" s="32"/>
      <c r="BT227" s="32"/>
      <c r="BU227" s="32"/>
      <c r="BV227" s="32"/>
      <c r="BW227" s="32"/>
      <c r="BX227" s="32"/>
      <c r="BY227" s="32"/>
      <c r="BZ227" s="32"/>
      <c r="CA227" s="32"/>
      <c r="CB227" s="39"/>
      <c r="CC227" s="38" t="s">
        <v>186</v>
      </c>
      <c r="CD227" s="36"/>
      <c r="CE227" s="36"/>
      <c r="CF227" s="36"/>
      <c r="CG227" s="36"/>
      <c r="CH227" s="36"/>
      <c r="CI227" s="36"/>
      <c r="CJ227" s="36"/>
      <c r="CK227" s="36"/>
      <c r="CL227" s="36"/>
      <c r="CM227" s="36"/>
      <c r="CN227" s="37"/>
      <c r="CO227" s="38" t="s">
        <v>187</v>
      </c>
      <c r="CP227" s="36"/>
      <c r="CQ227" s="36"/>
      <c r="CR227" s="36"/>
      <c r="CS227" s="36"/>
      <c r="CT227" s="36"/>
      <c r="CU227" s="36"/>
      <c r="CV227" s="36"/>
      <c r="CW227" s="36"/>
      <c r="CX227" s="36"/>
      <c r="CY227" s="36"/>
      <c r="CZ227" s="36"/>
      <c r="DA227" s="36"/>
      <c r="DB227" s="36"/>
      <c r="DC227" s="37"/>
      <c r="DD227" s="40">
        <v>4144.35</v>
      </c>
      <c r="DE227" s="41"/>
      <c r="DF227" s="41"/>
      <c r="DG227" s="41"/>
      <c r="DH227" s="41"/>
      <c r="DI227" s="41"/>
      <c r="DJ227" s="41"/>
      <c r="DK227" s="41"/>
      <c r="DL227" s="41"/>
      <c r="DM227" s="41"/>
      <c r="DN227" s="41"/>
      <c r="DO227" s="41"/>
      <c r="DP227" s="41"/>
      <c r="DQ227" s="41"/>
      <c r="DR227" s="41"/>
      <c r="DS227" s="42"/>
      <c r="DT227" s="40"/>
      <c r="DU227" s="41"/>
      <c r="DV227" s="41"/>
      <c r="DW227" s="41"/>
      <c r="DX227" s="41"/>
      <c r="DY227" s="41"/>
      <c r="DZ227" s="41"/>
      <c r="EA227" s="41"/>
      <c r="EB227" s="41"/>
      <c r="EC227" s="41"/>
      <c r="ED227" s="41"/>
      <c r="EE227" s="41"/>
      <c r="EF227" s="41"/>
      <c r="EG227" s="41"/>
      <c r="EH227" s="41"/>
      <c r="EI227" s="42"/>
      <c r="EJ227" s="40"/>
      <c r="EK227" s="41"/>
      <c r="EL227" s="41"/>
      <c r="EM227" s="41"/>
      <c r="EN227" s="41"/>
      <c r="EO227" s="41"/>
      <c r="EP227" s="41"/>
      <c r="EQ227" s="41"/>
      <c r="ER227" s="41"/>
      <c r="ES227" s="41"/>
      <c r="ET227" s="41"/>
      <c r="EU227" s="41"/>
      <c r="EV227" s="41"/>
      <c r="EW227" s="41"/>
      <c r="EX227" s="41"/>
      <c r="EY227" s="42"/>
    </row>
    <row r="228" spans="1:155" ht="16.5" customHeight="1" thickBot="1">
      <c r="A228" s="34" t="s">
        <v>183</v>
      </c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5" t="s">
        <v>178</v>
      </c>
      <c r="AT228" s="36"/>
      <c r="AU228" s="36"/>
      <c r="AV228" s="36"/>
      <c r="AW228" s="36"/>
      <c r="AX228" s="36"/>
      <c r="AY228" s="36"/>
      <c r="AZ228" s="36"/>
      <c r="BA228" s="36"/>
      <c r="BB228" s="37"/>
      <c r="BC228" s="38" t="s">
        <v>140</v>
      </c>
      <c r="BD228" s="36"/>
      <c r="BE228" s="36"/>
      <c r="BF228" s="36"/>
      <c r="BG228" s="36"/>
      <c r="BH228" s="36"/>
      <c r="BI228" s="36"/>
      <c r="BJ228" s="36"/>
      <c r="BK228" s="36"/>
      <c r="BL228" s="36"/>
      <c r="BM228" s="37"/>
      <c r="BN228" s="31" t="s">
        <v>184</v>
      </c>
      <c r="BO228" s="32"/>
      <c r="BP228" s="32"/>
      <c r="BQ228" s="32"/>
      <c r="BR228" s="32"/>
      <c r="BS228" s="32"/>
      <c r="BT228" s="32"/>
      <c r="BU228" s="32"/>
      <c r="BV228" s="32"/>
      <c r="BW228" s="32"/>
      <c r="BX228" s="32"/>
      <c r="BY228" s="32"/>
      <c r="BZ228" s="32"/>
      <c r="CA228" s="32"/>
      <c r="CB228" s="39"/>
      <c r="CC228" s="38" t="s">
        <v>186</v>
      </c>
      <c r="CD228" s="36"/>
      <c r="CE228" s="36"/>
      <c r="CF228" s="36"/>
      <c r="CG228" s="36"/>
      <c r="CH228" s="36"/>
      <c r="CI228" s="36"/>
      <c r="CJ228" s="36"/>
      <c r="CK228" s="36"/>
      <c r="CL228" s="36"/>
      <c r="CM228" s="36"/>
      <c r="CN228" s="37"/>
      <c r="CO228" s="38" t="s">
        <v>187</v>
      </c>
      <c r="CP228" s="36"/>
      <c r="CQ228" s="36"/>
      <c r="CR228" s="36"/>
      <c r="CS228" s="36"/>
      <c r="CT228" s="36"/>
      <c r="CU228" s="36"/>
      <c r="CV228" s="36"/>
      <c r="CW228" s="36"/>
      <c r="CX228" s="36"/>
      <c r="CY228" s="36"/>
      <c r="CZ228" s="36"/>
      <c r="DA228" s="36"/>
      <c r="DB228" s="36"/>
      <c r="DC228" s="37"/>
      <c r="DD228" s="40">
        <v>73830</v>
      </c>
      <c r="DE228" s="41"/>
      <c r="DF228" s="41"/>
      <c r="DG228" s="41"/>
      <c r="DH228" s="41"/>
      <c r="DI228" s="41"/>
      <c r="DJ228" s="41"/>
      <c r="DK228" s="41"/>
      <c r="DL228" s="41"/>
      <c r="DM228" s="41"/>
      <c r="DN228" s="41"/>
      <c r="DO228" s="41"/>
      <c r="DP228" s="41"/>
      <c r="DQ228" s="41"/>
      <c r="DR228" s="41"/>
      <c r="DS228" s="42"/>
      <c r="DT228" s="40"/>
      <c r="DU228" s="41"/>
      <c r="DV228" s="41"/>
      <c r="DW228" s="41"/>
      <c r="DX228" s="41"/>
      <c r="DY228" s="41"/>
      <c r="DZ228" s="41"/>
      <c r="EA228" s="41"/>
      <c r="EB228" s="41"/>
      <c r="EC228" s="41"/>
      <c r="ED228" s="41"/>
      <c r="EE228" s="41"/>
      <c r="EF228" s="41"/>
      <c r="EG228" s="41"/>
      <c r="EH228" s="41"/>
      <c r="EI228" s="42"/>
      <c r="EJ228" s="40"/>
      <c r="EK228" s="41"/>
      <c r="EL228" s="41"/>
      <c r="EM228" s="41"/>
      <c r="EN228" s="41"/>
      <c r="EO228" s="41"/>
      <c r="EP228" s="41"/>
      <c r="EQ228" s="41"/>
      <c r="ER228" s="41"/>
      <c r="ES228" s="41"/>
      <c r="ET228" s="41"/>
      <c r="EU228" s="41"/>
      <c r="EV228" s="41"/>
      <c r="EW228" s="41"/>
      <c r="EX228" s="41"/>
      <c r="EY228" s="42"/>
    </row>
    <row r="229" spans="1:155" ht="16.5" customHeight="1" thickBot="1">
      <c r="A229" s="34" t="s">
        <v>183</v>
      </c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5" t="s">
        <v>178</v>
      </c>
      <c r="AT229" s="36"/>
      <c r="AU229" s="36"/>
      <c r="AV229" s="36"/>
      <c r="AW229" s="36"/>
      <c r="AX229" s="36"/>
      <c r="AY229" s="36"/>
      <c r="AZ229" s="36"/>
      <c r="BA229" s="36"/>
      <c r="BB229" s="37"/>
      <c r="BC229" s="38" t="s">
        <v>140</v>
      </c>
      <c r="BD229" s="36"/>
      <c r="BE229" s="36"/>
      <c r="BF229" s="36"/>
      <c r="BG229" s="36"/>
      <c r="BH229" s="36"/>
      <c r="BI229" s="36"/>
      <c r="BJ229" s="36"/>
      <c r="BK229" s="36"/>
      <c r="BL229" s="36"/>
      <c r="BM229" s="37"/>
      <c r="BN229" s="31" t="s">
        <v>184</v>
      </c>
      <c r="BO229" s="32"/>
      <c r="BP229" s="32"/>
      <c r="BQ229" s="32"/>
      <c r="BR229" s="32"/>
      <c r="BS229" s="32"/>
      <c r="BT229" s="32"/>
      <c r="BU229" s="32"/>
      <c r="BV229" s="32"/>
      <c r="BW229" s="32"/>
      <c r="BX229" s="32"/>
      <c r="BY229" s="32"/>
      <c r="BZ229" s="32"/>
      <c r="CA229" s="32"/>
      <c r="CB229" s="39"/>
      <c r="CC229" s="38" t="s">
        <v>186</v>
      </c>
      <c r="CD229" s="36"/>
      <c r="CE229" s="36"/>
      <c r="CF229" s="36"/>
      <c r="CG229" s="36"/>
      <c r="CH229" s="36"/>
      <c r="CI229" s="36"/>
      <c r="CJ229" s="36"/>
      <c r="CK229" s="36"/>
      <c r="CL229" s="36"/>
      <c r="CM229" s="36"/>
      <c r="CN229" s="37"/>
      <c r="CO229" s="38" t="s">
        <v>187</v>
      </c>
      <c r="CP229" s="36"/>
      <c r="CQ229" s="36"/>
      <c r="CR229" s="36"/>
      <c r="CS229" s="36"/>
      <c r="CT229" s="36"/>
      <c r="CU229" s="36"/>
      <c r="CV229" s="36"/>
      <c r="CW229" s="36"/>
      <c r="CX229" s="36"/>
      <c r="CY229" s="36"/>
      <c r="CZ229" s="36"/>
      <c r="DA229" s="36"/>
      <c r="DB229" s="36"/>
      <c r="DC229" s="37"/>
      <c r="DD229" s="40">
        <v>200000</v>
      </c>
      <c r="DE229" s="41"/>
      <c r="DF229" s="41"/>
      <c r="DG229" s="41"/>
      <c r="DH229" s="41"/>
      <c r="DI229" s="41"/>
      <c r="DJ229" s="41"/>
      <c r="DK229" s="41"/>
      <c r="DL229" s="41"/>
      <c r="DM229" s="41"/>
      <c r="DN229" s="41"/>
      <c r="DO229" s="41"/>
      <c r="DP229" s="41"/>
      <c r="DQ229" s="41"/>
      <c r="DR229" s="41"/>
      <c r="DS229" s="42"/>
      <c r="DT229" s="40"/>
      <c r="DU229" s="41"/>
      <c r="DV229" s="41"/>
      <c r="DW229" s="41"/>
      <c r="DX229" s="41"/>
      <c r="DY229" s="41"/>
      <c r="DZ229" s="41"/>
      <c r="EA229" s="41"/>
      <c r="EB229" s="41"/>
      <c r="EC229" s="41"/>
      <c r="ED229" s="41"/>
      <c r="EE229" s="41"/>
      <c r="EF229" s="41"/>
      <c r="EG229" s="41"/>
      <c r="EH229" s="41"/>
      <c r="EI229" s="42"/>
      <c r="EJ229" s="40"/>
      <c r="EK229" s="41"/>
      <c r="EL229" s="41"/>
      <c r="EM229" s="41"/>
      <c r="EN229" s="41"/>
      <c r="EO229" s="41"/>
      <c r="EP229" s="41"/>
      <c r="EQ229" s="41"/>
      <c r="ER229" s="41"/>
      <c r="ES229" s="41"/>
      <c r="ET229" s="41"/>
      <c r="EU229" s="41"/>
      <c r="EV229" s="41"/>
      <c r="EW229" s="41"/>
      <c r="EX229" s="41"/>
      <c r="EY229" s="42"/>
    </row>
    <row r="230" spans="1:155" ht="16.5" customHeight="1" thickBot="1">
      <c r="A230" s="34" t="s">
        <v>183</v>
      </c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5" t="s">
        <v>178</v>
      </c>
      <c r="AT230" s="36"/>
      <c r="AU230" s="36"/>
      <c r="AV230" s="36"/>
      <c r="AW230" s="36"/>
      <c r="AX230" s="36"/>
      <c r="AY230" s="36"/>
      <c r="AZ230" s="36"/>
      <c r="BA230" s="36"/>
      <c r="BB230" s="37"/>
      <c r="BC230" s="38" t="s">
        <v>140</v>
      </c>
      <c r="BD230" s="36"/>
      <c r="BE230" s="36"/>
      <c r="BF230" s="36"/>
      <c r="BG230" s="36"/>
      <c r="BH230" s="36"/>
      <c r="BI230" s="36"/>
      <c r="BJ230" s="36"/>
      <c r="BK230" s="36"/>
      <c r="BL230" s="36"/>
      <c r="BM230" s="37"/>
      <c r="BN230" s="31" t="s">
        <v>184</v>
      </c>
      <c r="BO230" s="32"/>
      <c r="BP230" s="32"/>
      <c r="BQ230" s="32"/>
      <c r="BR230" s="32"/>
      <c r="BS230" s="32"/>
      <c r="BT230" s="32"/>
      <c r="BU230" s="32"/>
      <c r="BV230" s="32"/>
      <c r="BW230" s="32"/>
      <c r="BX230" s="32"/>
      <c r="BY230" s="32"/>
      <c r="BZ230" s="32"/>
      <c r="CA230" s="32"/>
      <c r="CB230" s="39"/>
      <c r="CC230" s="38" t="s">
        <v>186</v>
      </c>
      <c r="CD230" s="36"/>
      <c r="CE230" s="36"/>
      <c r="CF230" s="36"/>
      <c r="CG230" s="36"/>
      <c r="CH230" s="36"/>
      <c r="CI230" s="36"/>
      <c r="CJ230" s="36"/>
      <c r="CK230" s="36"/>
      <c r="CL230" s="36"/>
      <c r="CM230" s="36"/>
      <c r="CN230" s="37"/>
      <c r="CO230" s="38" t="s">
        <v>187</v>
      </c>
      <c r="CP230" s="36"/>
      <c r="CQ230" s="36"/>
      <c r="CR230" s="36"/>
      <c r="CS230" s="36"/>
      <c r="CT230" s="36"/>
      <c r="CU230" s="36"/>
      <c r="CV230" s="36"/>
      <c r="CW230" s="36"/>
      <c r="CX230" s="36"/>
      <c r="CY230" s="36"/>
      <c r="CZ230" s="36"/>
      <c r="DA230" s="36"/>
      <c r="DB230" s="36"/>
      <c r="DC230" s="37"/>
      <c r="DD230" s="40">
        <v>46326</v>
      </c>
      <c r="DE230" s="41"/>
      <c r="DF230" s="41"/>
      <c r="DG230" s="41"/>
      <c r="DH230" s="41"/>
      <c r="DI230" s="41"/>
      <c r="DJ230" s="41"/>
      <c r="DK230" s="41"/>
      <c r="DL230" s="41"/>
      <c r="DM230" s="41"/>
      <c r="DN230" s="41"/>
      <c r="DO230" s="41"/>
      <c r="DP230" s="41"/>
      <c r="DQ230" s="41"/>
      <c r="DR230" s="41"/>
      <c r="DS230" s="42"/>
      <c r="DT230" s="40"/>
      <c r="DU230" s="41"/>
      <c r="DV230" s="41"/>
      <c r="DW230" s="41"/>
      <c r="DX230" s="41"/>
      <c r="DY230" s="41"/>
      <c r="DZ230" s="41"/>
      <c r="EA230" s="41"/>
      <c r="EB230" s="41"/>
      <c r="EC230" s="41"/>
      <c r="ED230" s="41"/>
      <c r="EE230" s="41"/>
      <c r="EF230" s="41"/>
      <c r="EG230" s="41"/>
      <c r="EH230" s="41"/>
      <c r="EI230" s="42"/>
      <c r="EJ230" s="40"/>
      <c r="EK230" s="41"/>
      <c r="EL230" s="41"/>
      <c r="EM230" s="41"/>
      <c r="EN230" s="41"/>
      <c r="EO230" s="41"/>
      <c r="EP230" s="41"/>
      <c r="EQ230" s="41"/>
      <c r="ER230" s="41"/>
      <c r="ES230" s="41"/>
      <c r="ET230" s="41"/>
      <c r="EU230" s="41"/>
      <c r="EV230" s="41"/>
      <c r="EW230" s="41"/>
      <c r="EX230" s="41"/>
      <c r="EY230" s="42"/>
    </row>
    <row r="231" spans="1:155" ht="16.5" customHeight="1" thickBot="1">
      <c r="A231" s="46" t="s">
        <v>188</v>
      </c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8"/>
      <c r="AT231" s="49"/>
      <c r="AU231" s="49"/>
      <c r="AV231" s="49"/>
      <c r="AW231" s="49"/>
      <c r="AX231" s="49"/>
      <c r="AY231" s="49"/>
      <c r="AZ231" s="49"/>
      <c r="BA231" s="49"/>
      <c r="BB231" s="50"/>
      <c r="BC231" s="51"/>
      <c r="BD231" s="49"/>
      <c r="BE231" s="49"/>
      <c r="BF231" s="49"/>
      <c r="BG231" s="49"/>
      <c r="BH231" s="49"/>
      <c r="BI231" s="49"/>
      <c r="BJ231" s="49"/>
      <c r="BK231" s="49"/>
      <c r="BL231" s="49"/>
      <c r="BM231" s="50"/>
      <c r="BN231" s="58"/>
      <c r="BO231" s="59"/>
      <c r="BP231" s="59"/>
      <c r="BQ231" s="59"/>
      <c r="BR231" s="59"/>
      <c r="BS231" s="59"/>
      <c r="BT231" s="59"/>
      <c r="BU231" s="59"/>
      <c r="BV231" s="59"/>
      <c r="BW231" s="59"/>
      <c r="BX231" s="59"/>
      <c r="BY231" s="59"/>
      <c r="BZ231" s="59"/>
      <c r="CA231" s="59"/>
      <c r="CB231" s="60"/>
      <c r="CC231" s="51"/>
      <c r="CD231" s="49"/>
      <c r="CE231" s="49"/>
      <c r="CF231" s="49"/>
      <c r="CG231" s="49"/>
      <c r="CH231" s="49"/>
      <c r="CI231" s="49"/>
      <c r="CJ231" s="49"/>
      <c r="CK231" s="49"/>
      <c r="CL231" s="49"/>
      <c r="CM231" s="49"/>
      <c r="CN231" s="50"/>
      <c r="CO231" s="51"/>
      <c r="CP231" s="49"/>
      <c r="CQ231" s="49"/>
      <c r="CR231" s="49"/>
      <c r="CS231" s="49"/>
      <c r="CT231" s="49"/>
      <c r="CU231" s="49"/>
      <c r="CV231" s="49"/>
      <c r="CW231" s="49"/>
      <c r="CX231" s="49"/>
      <c r="CY231" s="49"/>
      <c r="CZ231" s="49"/>
      <c r="DA231" s="49"/>
      <c r="DB231" s="49"/>
      <c r="DC231" s="50"/>
      <c r="DD231" s="73">
        <v>0</v>
      </c>
      <c r="DE231" s="74"/>
      <c r="DF231" s="74"/>
      <c r="DG231" s="74"/>
      <c r="DH231" s="74"/>
      <c r="DI231" s="74"/>
      <c r="DJ231" s="74"/>
      <c r="DK231" s="74"/>
      <c r="DL231" s="74"/>
      <c r="DM231" s="74"/>
      <c r="DN231" s="74"/>
      <c r="DO231" s="74"/>
      <c r="DP231" s="74"/>
      <c r="DQ231" s="74"/>
      <c r="DR231" s="74"/>
      <c r="DS231" s="75"/>
      <c r="DT231" s="73"/>
      <c r="DU231" s="74"/>
      <c r="DV231" s="74"/>
      <c r="DW231" s="74"/>
      <c r="DX231" s="74"/>
      <c r="DY231" s="74"/>
      <c r="DZ231" s="74"/>
      <c r="EA231" s="74"/>
      <c r="EB231" s="74"/>
      <c r="EC231" s="74"/>
      <c r="ED231" s="74"/>
      <c r="EE231" s="74"/>
      <c r="EF231" s="74"/>
      <c r="EG231" s="74"/>
      <c r="EH231" s="74"/>
      <c r="EI231" s="75"/>
      <c r="EJ231" s="73"/>
      <c r="EK231" s="74"/>
      <c r="EL231" s="74"/>
      <c r="EM231" s="74"/>
      <c r="EN231" s="74"/>
      <c r="EO231" s="74"/>
      <c r="EP231" s="74"/>
      <c r="EQ231" s="74"/>
      <c r="ER231" s="74"/>
      <c r="ES231" s="74"/>
      <c r="ET231" s="74"/>
      <c r="EU231" s="74"/>
      <c r="EV231" s="74"/>
      <c r="EW231" s="74"/>
      <c r="EX231" s="74"/>
      <c r="EY231" s="75"/>
    </row>
    <row r="232" spans="1:155" ht="16.5" customHeight="1" thickBot="1">
      <c r="A232" s="71" t="s">
        <v>34</v>
      </c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71"/>
      <c r="AB232" s="71"/>
      <c r="AC232" s="71"/>
      <c r="AD232" s="71"/>
      <c r="AE232" s="71"/>
      <c r="AF232" s="71"/>
      <c r="AG232" s="71"/>
      <c r="AH232" s="71"/>
      <c r="AI232" s="71"/>
      <c r="AJ232" s="71"/>
      <c r="AK232" s="71"/>
      <c r="AL232" s="71"/>
      <c r="AM232" s="71"/>
      <c r="AN232" s="71"/>
      <c r="AO232" s="71"/>
      <c r="AP232" s="71"/>
      <c r="AQ232" s="71"/>
      <c r="AR232" s="71"/>
      <c r="AS232" s="61"/>
      <c r="AT232" s="61"/>
      <c r="AU232" s="61"/>
      <c r="AV232" s="61"/>
      <c r="AW232" s="61"/>
      <c r="AX232" s="61"/>
      <c r="AY232" s="61"/>
      <c r="AZ232" s="61"/>
      <c r="BA232" s="61"/>
      <c r="BB232" s="61"/>
      <c r="BC232" s="61"/>
      <c r="BD232" s="61"/>
      <c r="BE232" s="61"/>
      <c r="BF232" s="61"/>
      <c r="BG232" s="61"/>
      <c r="BH232" s="61"/>
      <c r="BI232" s="61"/>
      <c r="BJ232" s="61"/>
      <c r="BK232" s="61"/>
      <c r="BL232" s="61"/>
      <c r="BM232" s="61"/>
      <c r="BN232" s="61"/>
      <c r="BO232" s="61"/>
      <c r="BP232" s="61"/>
      <c r="BQ232" s="61"/>
      <c r="BR232" s="61"/>
      <c r="BS232" s="61"/>
      <c r="BT232" s="61"/>
      <c r="BU232" s="61"/>
      <c r="BV232" s="61"/>
      <c r="BW232" s="61"/>
      <c r="BX232" s="61"/>
      <c r="BY232" s="61"/>
      <c r="BZ232" s="61"/>
      <c r="CA232" s="61"/>
      <c r="CB232" s="61"/>
      <c r="CC232" s="61"/>
      <c r="CD232" s="61"/>
      <c r="CE232" s="61"/>
      <c r="CF232" s="61"/>
      <c r="CG232" s="61"/>
      <c r="CH232" s="61"/>
      <c r="CI232" s="61"/>
      <c r="CJ232" s="61"/>
      <c r="CK232" s="61"/>
      <c r="CL232" s="61"/>
      <c r="CM232" s="61"/>
      <c r="CN232" s="61"/>
      <c r="CO232" s="61"/>
      <c r="CP232" s="61"/>
      <c r="CQ232" s="61"/>
      <c r="CR232" s="61"/>
      <c r="CS232" s="61"/>
      <c r="CT232" s="61"/>
      <c r="CU232" s="61"/>
      <c r="CV232" s="61"/>
      <c r="CW232" s="61"/>
      <c r="CX232" s="61"/>
      <c r="CY232" s="61"/>
      <c r="CZ232" s="61"/>
      <c r="DA232" s="61"/>
      <c r="DB232" s="61"/>
      <c r="DC232" s="61"/>
      <c r="DD232" s="65">
        <f>DD231+DD217+DD207+DD176+DD134+DD126+DD110+DD34+DD201</f>
        <v>9718694.266940001</v>
      </c>
      <c r="DE232" s="65"/>
      <c r="DF232" s="65"/>
      <c r="DG232" s="65"/>
      <c r="DH232" s="65"/>
      <c r="DI232" s="65"/>
      <c r="DJ232" s="65"/>
      <c r="DK232" s="65"/>
      <c r="DL232" s="65"/>
      <c r="DM232" s="65"/>
      <c r="DN232" s="65"/>
      <c r="DO232" s="65"/>
      <c r="DP232" s="65"/>
      <c r="DQ232" s="65"/>
      <c r="DR232" s="65"/>
      <c r="DS232" s="66"/>
      <c r="DT232" s="65"/>
      <c r="DU232" s="65"/>
      <c r="DV232" s="65"/>
      <c r="DW232" s="65"/>
      <c r="DX232" s="65"/>
      <c r="DY232" s="65"/>
      <c r="DZ232" s="65"/>
      <c r="EA232" s="65"/>
      <c r="EB232" s="65"/>
      <c r="EC232" s="65"/>
      <c r="ED232" s="65"/>
      <c r="EE232" s="65"/>
      <c r="EF232" s="65"/>
      <c r="EG232" s="65"/>
      <c r="EH232" s="65"/>
      <c r="EI232" s="66"/>
      <c r="EJ232" s="65"/>
      <c r="EK232" s="65"/>
      <c r="EL232" s="65"/>
      <c r="EM232" s="65"/>
      <c r="EN232" s="65"/>
      <c r="EO232" s="65"/>
      <c r="EP232" s="65"/>
      <c r="EQ232" s="65"/>
      <c r="ER232" s="65"/>
      <c r="ES232" s="65"/>
      <c r="ET232" s="65"/>
      <c r="EU232" s="65"/>
      <c r="EV232" s="65"/>
      <c r="EW232" s="65"/>
      <c r="EX232" s="65"/>
      <c r="EY232" s="66"/>
    </row>
    <row r="233" spans="1:139" ht="13.5" customHeight="1">
      <c r="A233" s="63" t="s">
        <v>38</v>
      </c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CC233" s="62" t="s">
        <v>45</v>
      </c>
      <c r="CD233" s="62"/>
      <c r="CE233" s="62"/>
      <c r="CF233" s="62"/>
      <c r="CG233" s="62"/>
      <c r="CH233" s="62"/>
      <c r="CI233" s="62"/>
      <c r="CJ233" s="62"/>
      <c r="CK233" s="62"/>
      <c r="CL233" s="62"/>
      <c r="CM233" s="62"/>
      <c r="CN233" s="62"/>
      <c r="CO233" s="62"/>
      <c r="CP233" s="62"/>
      <c r="CQ233" s="62"/>
      <c r="CR233" s="62"/>
      <c r="CS233" s="62"/>
      <c r="CT233" s="62"/>
      <c r="CU233" s="62"/>
      <c r="CV233" s="62"/>
      <c r="CW233" s="62"/>
      <c r="CX233" s="62"/>
      <c r="CY233" s="62"/>
      <c r="CZ233" s="62"/>
      <c r="DA233" s="62"/>
      <c r="DB233" s="62"/>
      <c r="DC233" s="62"/>
      <c r="DT233" s="68"/>
      <c r="DU233" s="69"/>
      <c r="DV233" s="69"/>
      <c r="DW233" s="69"/>
      <c r="DX233" s="69"/>
      <c r="DY233" s="69"/>
      <c r="DZ233" s="69"/>
      <c r="EA233" s="69"/>
      <c r="EB233" s="69"/>
      <c r="EC233" s="69"/>
      <c r="ED233" s="69"/>
      <c r="EE233" s="69"/>
      <c r="EF233" s="69"/>
      <c r="EG233" s="69"/>
      <c r="EH233" s="69"/>
      <c r="EI233" s="70"/>
    </row>
    <row r="234" spans="1:155" s="3" customFormat="1" ht="12">
      <c r="A234" s="118"/>
      <c r="B234" s="118"/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8"/>
      <c r="Y234" s="118"/>
      <c r="Z234" s="118"/>
      <c r="AA234" s="118"/>
      <c r="AB234" s="118"/>
      <c r="AC234" s="118"/>
      <c r="AD234" s="118"/>
      <c r="AE234" s="118"/>
      <c r="AF234" s="118"/>
      <c r="AG234" s="118"/>
      <c r="AH234" s="118"/>
      <c r="AI234" s="118"/>
      <c r="AJ234" s="118"/>
      <c r="AK234" s="118"/>
      <c r="AL234" s="118"/>
      <c r="AM234" s="118"/>
      <c r="AN234" s="118"/>
      <c r="AO234" s="118"/>
      <c r="AP234" s="118"/>
      <c r="AQ234" s="118"/>
      <c r="AR234" s="118"/>
      <c r="BC234" s="23" t="s">
        <v>4</v>
      </c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64" t="s">
        <v>5</v>
      </c>
      <c r="CD234" s="64"/>
      <c r="CE234" s="64"/>
      <c r="CF234" s="64"/>
      <c r="CG234" s="64"/>
      <c r="CH234" s="64"/>
      <c r="CI234" s="64"/>
      <c r="CJ234" s="64"/>
      <c r="CK234" s="64"/>
      <c r="CL234" s="64"/>
      <c r="CM234" s="64"/>
      <c r="CN234" s="64"/>
      <c r="CO234" s="64"/>
      <c r="CP234" s="64"/>
      <c r="CQ234" s="64"/>
      <c r="CR234" s="64"/>
      <c r="CS234" s="64"/>
      <c r="CT234" s="64"/>
      <c r="CU234" s="64"/>
      <c r="CV234" s="64"/>
      <c r="CW234" s="64"/>
      <c r="CX234" s="64"/>
      <c r="CY234" s="64"/>
      <c r="CZ234" s="64"/>
      <c r="DA234" s="64"/>
      <c r="DB234" s="64"/>
      <c r="DC234" s="64"/>
      <c r="DD234" s="1"/>
      <c r="DE234" s="1"/>
      <c r="DF234" s="1"/>
      <c r="DG234" s="1"/>
      <c r="DH234" s="1"/>
      <c r="DI234" s="1"/>
      <c r="DJ234" s="1"/>
      <c r="DK234" s="1" t="s">
        <v>24</v>
      </c>
      <c r="DL234" s="1"/>
      <c r="DM234" s="1"/>
      <c r="DN234" s="1"/>
      <c r="DO234" s="1"/>
      <c r="DP234" s="1"/>
      <c r="DQ234" s="1"/>
      <c r="DR234" s="1"/>
      <c r="DS234" s="1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88"/>
      <c r="EK234" s="88"/>
      <c r="EL234" s="88"/>
      <c r="EM234" s="88"/>
      <c r="EN234" s="88"/>
      <c r="EO234" s="88"/>
      <c r="EP234" s="88"/>
      <c r="EQ234" s="88"/>
      <c r="ER234" s="88"/>
      <c r="ES234" s="88"/>
      <c r="ET234" s="88"/>
      <c r="EU234" s="88"/>
      <c r="EV234" s="88"/>
      <c r="EW234" s="88"/>
      <c r="EX234" s="88"/>
      <c r="EY234" s="88"/>
    </row>
    <row r="235" spans="2:155" ht="11.25" customHeight="1">
      <c r="B235" s="9"/>
      <c r="DK235" s="1" t="s">
        <v>25</v>
      </c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89">
        <v>9</v>
      </c>
      <c r="EK235" s="89"/>
      <c r="EL235" s="89"/>
      <c r="EM235" s="89"/>
      <c r="EN235" s="89"/>
      <c r="EO235" s="89"/>
      <c r="EP235" s="89"/>
      <c r="EQ235" s="89"/>
      <c r="ER235" s="89"/>
      <c r="ES235" s="89"/>
      <c r="ET235" s="89"/>
      <c r="EU235" s="89"/>
      <c r="EV235" s="89"/>
      <c r="EW235" s="89"/>
      <c r="EX235" s="89"/>
      <c r="EY235" s="89"/>
    </row>
    <row r="236" spans="1:155" ht="11.25" customHeight="1">
      <c r="A236" s="57" t="s">
        <v>37</v>
      </c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CC236" s="62" t="s">
        <v>189</v>
      </c>
      <c r="CD236" s="62"/>
      <c r="CE236" s="62"/>
      <c r="CF236" s="62"/>
      <c r="CG236" s="62"/>
      <c r="CH236" s="62"/>
      <c r="CI236" s="62"/>
      <c r="CJ236" s="62"/>
      <c r="CK236" s="62"/>
      <c r="CL236" s="62"/>
      <c r="CM236" s="62"/>
      <c r="CN236" s="62"/>
      <c r="CO236" s="62"/>
      <c r="CP236" s="62"/>
      <c r="CQ236" s="62"/>
      <c r="CR236" s="62"/>
      <c r="CS236" s="62"/>
      <c r="CT236" s="62"/>
      <c r="CU236" s="62"/>
      <c r="CV236" s="62"/>
      <c r="CW236" s="62"/>
      <c r="CX236" s="62"/>
      <c r="CY236" s="62"/>
      <c r="CZ236" s="62"/>
      <c r="DA236" s="62"/>
      <c r="DB236" s="62"/>
      <c r="DC236" s="62"/>
      <c r="DT236" s="151"/>
      <c r="DU236" s="151"/>
      <c r="DV236" s="151"/>
      <c r="DW236" s="151"/>
      <c r="DX236" s="151"/>
      <c r="DY236" s="151"/>
      <c r="DZ236" s="151"/>
      <c r="EA236" s="151"/>
      <c r="EB236" s="151"/>
      <c r="EC236" s="151"/>
      <c r="ED236" s="151"/>
      <c r="EE236" s="151"/>
      <c r="EF236" s="151"/>
      <c r="EG236" s="151"/>
      <c r="EH236" s="151"/>
      <c r="EI236" s="151"/>
      <c r="EJ236" s="18"/>
      <c r="EK236" s="18"/>
      <c r="EL236" s="18"/>
      <c r="EM236" s="18"/>
      <c r="EN236" s="18"/>
      <c r="EO236" s="18"/>
      <c r="EP236" s="18"/>
      <c r="EQ236" s="18"/>
      <c r="ER236" s="18"/>
      <c r="ES236" s="18"/>
      <c r="ET236" s="18"/>
      <c r="EU236" s="18"/>
      <c r="EV236" s="18"/>
      <c r="EW236" s="18"/>
      <c r="EX236" s="18"/>
      <c r="EY236" s="18"/>
    </row>
    <row r="237" spans="1:155" s="3" customFormat="1" ht="12">
      <c r="A237" s="1"/>
      <c r="B237" s="57" t="s">
        <v>23</v>
      </c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BC237" s="23" t="s">
        <v>4</v>
      </c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1"/>
      <c r="BY237" s="1"/>
      <c r="BZ237" s="1"/>
      <c r="CA237" s="1"/>
      <c r="CB237" s="1"/>
      <c r="CC237" s="64" t="s">
        <v>5</v>
      </c>
      <c r="CD237" s="64"/>
      <c r="CE237" s="64"/>
      <c r="CF237" s="64"/>
      <c r="CG237" s="64"/>
      <c r="CH237" s="64"/>
      <c r="CI237" s="64"/>
      <c r="CJ237" s="64"/>
      <c r="CK237" s="64"/>
      <c r="CL237" s="64"/>
      <c r="CM237" s="64"/>
      <c r="CN237" s="64"/>
      <c r="CO237" s="64"/>
      <c r="CP237" s="64"/>
      <c r="CQ237" s="64"/>
      <c r="CR237" s="64"/>
      <c r="CS237" s="64"/>
      <c r="CT237" s="64"/>
      <c r="CU237" s="64"/>
      <c r="CV237" s="64"/>
      <c r="CW237" s="64"/>
      <c r="CX237" s="64"/>
      <c r="CY237" s="64"/>
      <c r="CZ237" s="64"/>
      <c r="DA237" s="64"/>
      <c r="DB237" s="64"/>
      <c r="DC237" s="64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51"/>
      <c r="DU237" s="151"/>
      <c r="DV237" s="151"/>
      <c r="DW237" s="151"/>
      <c r="DX237" s="151"/>
      <c r="DY237" s="151"/>
      <c r="DZ237" s="151"/>
      <c r="EA237" s="151"/>
      <c r="EB237" s="151"/>
      <c r="EC237" s="151"/>
      <c r="ED237" s="151"/>
      <c r="EE237" s="151"/>
      <c r="EF237" s="151"/>
      <c r="EG237" s="151"/>
      <c r="EH237" s="151"/>
      <c r="EI237" s="151"/>
      <c r="EJ237" s="18"/>
      <c r="EK237" s="18"/>
      <c r="EL237" s="18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</row>
    <row r="238" spans="2:139" ht="12">
      <c r="B238" s="2" t="s">
        <v>6</v>
      </c>
      <c r="C238" s="90" t="s">
        <v>204</v>
      </c>
      <c r="D238" s="90"/>
      <c r="E238" s="90"/>
      <c r="F238" s="90"/>
      <c r="G238" s="7" t="s">
        <v>6</v>
      </c>
      <c r="J238" s="90" t="s">
        <v>55</v>
      </c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4">
        <v>20</v>
      </c>
      <c r="Z238" s="94"/>
      <c r="AA238" s="94"/>
      <c r="AB238" s="94"/>
      <c r="AC238" s="95" t="s">
        <v>53</v>
      </c>
      <c r="AD238" s="95"/>
      <c r="AE238" s="95"/>
      <c r="AF238" s="1" t="s">
        <v>7</v>
      </c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</row>
  </sheetData>
  <sheetProtection/>
  <mergeCells count="1864">
    <mergeCell ref="DT140:EI140"/>
    <mergeCell ref="EJ140:EY140"/>
    <mergeCell ref="DD145:DS145"/>
    <mergeCell ref="DT145:EI145"/>
    <mergeCell ref="EJ145:EY145"/>
    <mergeCell ref="A140:AR140"/>
    <mergeCell ref="AS140:BB140"/>
    <mergeCell ref="BC140:BM140"/>
    <mergeCell ref="BN140:CB140"/>
    <mergeCell ref="CC140:CN140"/>
    <mergeCell ref="CO140:DC140"/>
    <mergeCell ref="DD140:DS140"/>
    <mergeCell ref="A145:AR145"/>
    <mergeCell ref="AS145:BB145"/>
    <mergeCell ref="BC145:BM145"/>
    <mergeCell ref="BN145:CB145"/>
    <mergeCell ref="CC145:CN145"/>
    <mergeCell ref="CO145:DC145"/>
    <mergeCell ref="DD141:DS141"/>
    <mergeCell ref="AS141:BB141"/>
    <mergeCell ref="EJ155:EY155"/>
    <mergeCell ref="A150:AR150"/>
    <mergeCell ref="AS150:BB150"/>
    <mergeCell ref="BC150:BM150"/>
    <mergeCell ref="BN150:CB150"/>
    <mergeCell ref="CC150:CN150"/>
    <mergeCell ref="CO150:DC150"/>
    <mergeCell ref="DD150:DS150"/>
    <mergeCell ref="DT150:EI150"/>
    <mergeCell ref="EJ150:EY150"/>
    <mergeCell ref="DT160:EI160"/>
    <mergeCell ref="EJ160:EY160"/>
    <mergeCell ref="A155:AR155"/>
    <mergeCell ref="AS155:BB155"/>
    <mergeCell ref="BC155:BM155"/>
    <mergeCell ref="BN155:CB155"/>
    <mergeCell ref="CC155:CN155"/>
    <mergeCell ref="CO155:DC155"/>
    <mergeCell ref="DD155:DS155"/>
    <mergeCell ref="DT155:EI155"/>
    <mergeCell ref="DD165:DS165"/>
    <mergeCell ref="DT165:EI165"/>
    <mergeCell ref="EJ165:EY165"/>
    <mergeCell ref="A160:AR160"/>
    <mergeCell ref="AS160:BB160"/>
    <mergeCell ref="BC160:BM160"/>
    <mergeCell ref="BN160:CB160"/>
    <mergeCell ref="CC160:CN160"/>
    <mergeCell ref="CO160:DC160"/>
    <mergeCell ref="DD160:DS160"/>
    <mergeCell ref="A165:AR165"/>
    <mergeCell ref="AS165:BB165"/>
    <mergeCell ref="BC165:BM165"/>
    <mergeCell ref="BN165:CB165"/>
    <mergeCell ref="CC165:CN165"/>
    <mergeCell ref="CO165:DC165"/>
    <mergeCell ref="EJ163:EY163"/>
    <mergeCell ref="A164:AR164"/>
    <mergeCell ref="AS164:BB164"/>
    <mergeCell ref="BC164:BM164"/>
    <mergeCell ref="BN164:CB164"/>
    <mergeCell ref="CC164:CN164"/>
    <mergeCell ref="CO164:DC164"/>
    <mergeCell ref="DD164:DS164"/>
    <mergeCell ref="DT164:EI164"/>
    <mergeCell ref="EJ164:EY164"/>
    <mergeCell ref="DT162:EI162"/>
    <mergeCell ref="EJ162:EY162"/>
    <mergeCell ref="A163:AR163"/>
    <mergeCell ref="AS163:BB163"/>
    <mergeCell ref="BC163:BM163"/>
    <mergeCell ref="BN163:CB163"/>
    <mergeCell ref="CC163:CN163"/>
    <mergeCell ref="CO163:DC163"/>
    <mergeCell ref="DD163:DS163"/>
    <mergeCell ref="DT163:EI163"/>
    <mergeCell ref="DD161:DS161"/>
    <mergeCell ref="DT161:EI161"/>
    <mergeCell ref="EJ161:EY161"/>
    <mergeCell ref="A162:AR162"/>
    <mergeCell ref="AS162:BB162"/>
    <mergeCell ref="BC162:BM162"/>
    <mergeCell ref="BN162:CB162"/>
    <mergeCell ref="CC162:CN162"/>
    <mergeCell ref="CO162:DC162"/>
    <mergeCell ref="DD162:DS162"/>
    <mergeCell ref="A161:AR161"/>
    <mergeCell ref="AS161:BB161"/>
    <mergeCell ref="BC161:BM161"/>
    <mergeCell ref="BN161:CB161"/>
    <mergeCell ref="CC161:CN161"/>
    <mergeCell ref="CO161:DC161"/>
    <mergeCell ref="EJ158:EY158"/>
    <mergeCell ref="A159:AR159"/>
    <mergeCell ref="AS159:BB159"/>
    <mergeCell ref="BC159:BM159"/>
    <mergeCell ref="BN159:CB159"/>
    <mergeCell ref="CC159:CN159"/>
    <mergeCell ref="CO159:DC159"/>
    <mergeCell ref="DD159:DS159"/>
    <mergeCell ref="DT159:EI159"/>
    <mergeCell ref="EJ159:EY159"/>
    <mergeCell ref="DT157:EI157"/>
    <mergeCell ref="EJ157:EY157"/>
    <mergeCell ref="A158:AR158"/>
    <mergeCell ref="AS158:BB158"/>
    <mergeCell ref="BC158:BM158"/>
    <mergeCell ref="BN158:CB158"/>
    <mergeCell ref="CC158:CN158"/>
    <mergeCell ref="CO158:DC158"/>
    <mergeCell ref="DD158:DS158"/>
    <mergeCell ref="DT158:EI158"/>
    <mergeCell ref="DD156:DS156"/>
    <mergeCell ref="DT156:EI156"/>
    <mergeCell ref="EJ156:EY156"/>
    <mergeCell ref="A157:AR157"/>
    <mergeCell ref="AS157:BB157"/>
    <mergeCell ref="BC157:BM157"/>
    <mergeCell ref="BN157:CB157"/>
    <mergeCell ref="CC157:CN157"/>
    <mergeCell ref="CO157:DC157"/>
    <mergeCell ref="DD157:DS157"/>
    <mergeCell ref="A156:AR156"/>
    <mergeCell ref="AS156:BB156"/>
    <mergeCell ref="BC156:BM156"/>
    <mergeCell ref="BN156:CB156"/>
    <mergeCell ref="CC156:CN156"/>
    <mergeCell ref="CO156:DC156"/>
    <mergeCell ref="EJ153:EY153"/>
    <mergeCell ref="A154:AR154"/>
    <mergeCell ref="AS154:BB154"/>
    <mergeCell ref="BC154:BM154"/>
    <mergeCell ref="BN154:CB154"/>
    <mergeCell ref="CC154:CN154"/>
    <mergeCell ref="CO154:DC154"/>
    <mergeCell ref="DD154:DS154"/>
    <mergeCell ref="DT154:EI154"/>
    <mergeCell ref="EJ154:EY154"/>
    <mergeCell ref="DT152:EI152"/>
    <mergeCell ref="EJ152:EY152"/>
    <mergeCell ref="A153:AR153"/>
    <mergeCell ref="AS153:BB153"/>
    <mergeCell ref="BC153:BM153"/>
    <mergeCell ref="BN153:CB153"/>
    <mergeCell ref="CC153:CN153"/>
    <mergeCell ref="CO153:DC153"/>
    <mergeCell ref="DD153:DS153"/>
    <mergeCell ref="DT153:EI153"/>
    <mergeCell ref="DD151:DS151"/>
    <mergeCell ref="DT151:EI151"/>
    <mergeCell ref="EJ151:EY151"/>
    <mergeCell ref="A152:AR152"/>
    <mergeCell ref="AS152:BB152"/>
    <mergeCell ref="BC152:BM152"/>
    <mergeCell ref="BN152:CB152"/>
    <mergeCell ref="CC152:CN152"/>
    <mergeCell ref="CO152:DC152"/>
    <mergeCell ref="DD152:DS152"/>
    <mergeCell ref="A151:AR151"/>
    <mergeCell ref="AS151:BB151"/>
    <mergeCell ref="BC151:BM151"/>
    <mergeCell ref="BN151:CB151"/>
    <mergeCell ref="CC151:CN151"/>
    <mergeCell ref="CO151:DC151"/>
    <mergeCell ref="EJ148:EY148"/>
    <mergeCell ref="A149:AR149"/>
    <mergeCell ref="AS149:BB149"/>
    <mergeCell ref="BC149:BM149"/>
    <mergeCell ref="BN149:CB149"/>
    <mergeCell ref="CC149:CN149"/>
    <mergeCell ref="CO149:DC149"/>
    <mergeCell ref="DD149:DS149"/>
    <mergeCell ref="DT149:EI149"/>
    <mergeCell ref="EJ149:EY149"/>
    <mergeCell ref="DT147:EI147"/>
    <mergeCell ref="EJ147:EY147"/>
    <mergeCell ref="A148:AR148"/>
    <mergeCell ref="AS148:BB148"/>
    <mergeCell ref="BC148:BM148"/>
    <mergeCell ref="BN148:CB148"/>
    <mergeCell ref="CC148:CN148"/>
    <mergeCell ref="CO148:DC148"/>
    <mergeCell ref="DD148:DS148"/>
    <mergeCell ref="DT148:EI148"/>
    <mergeCell ref="DD146:DS146"/>
    <mergeCell ref="DT146:EI146"/>
    <mergeCell ref="EJ146:EY146"/>
    <mergeCell ref="A147:AR147"/>
    <mergeCell ref="AS147:BB147"/>
    <mergeCell ref="BC147:BM147"/>
    <mergeCell ref="BN147:CB147"/>
    <mergeCell ref="CC147:CN147"/>
    <mergeCell ref="CO147:DC147"/>
    <mergeCell ref="DD147:DS147"/>
    <mergeCell ref="A146:AR146"/>
    <mergeCell ref="AS146:BB146"/>
    <mergeCell ref="BC146:BM146"/>
    <mergeCell ref="BN146:CB146"/>
    <mergeCell ref="CC146:CN146"/>
    <mergeCell ref="CO146:DC146"/>
    <mergeCell ref="EJ143:EY143"/>
    <mergeCell ref="A144:AR144"/>
    <mergeCell ref="AS144:BB144"/>
    <mergeCell ref="BC144:BM144"/>
    <mergeCell ref="BN144:CB144"/>
    <mergeCell ref="CC144:CN144"/>
    <mergeCell ref="CO144:DC144"/>
    <mergeCell ref="DD144:DS144"/>
    <mergeCell ref="DT144:EI144"/>
    <mergeCell ref="EJ144:EY144"/>
    <mergeCell ref="DT142:EI142"/>
    <mergeCell ref="EJ142:EY142"/>
    <mergeCell ref="A143:AR143"/>
    <mergeCell ref="AS143:BB143"/>
    <mergeCell ref="BC143:BM143"/>
    <mergeCell ref="BN143:CB143"/>
    <mergeCell ref="CC143:CN143"/>
    <mergeCell ref="CO143:DC143"/>
    <mergeCell ref="DD143:DS143"/>
    <mergeCell ref="DT143:EI143"/>
    <mergeCell ref="DT141:EI141"/>
    <mergeCell ref="EJ141:EY141"/>
    <mergeCell ref="A142:AR142"/>
    <mergeCell ref="AS142:BB142"/>
    <mergeCell ref="BC142:BM142"/>
    <mergeCell ref="BN142:CB142"/>
    <mergeCell ref="CC142:CN142"/>
    <mergeCell ref="CO142:DC142"/>
    <mergeCell ref="DD142:DS142"/>
    <mergeCell ref="A141:AR141"/>
    <mergeCell ref="BC141:BM141"/>
    <mergeCell ref="BN141:CB141"/>
    <mergeCell ref="CC141:CN141"/>
    <mergeCell ref="CO141:DC141"/>
    <mergeCell ref="EJ138:EY138"/>
    <mergeCell ref="A139:AR139"/>
    <mergeCell ref="AS139:BB139"/>
    <mergeCell ref="BC139:BM139"/>
    <mergeCell ref="BN139:CB139"/>
    <mergeCell ref="CC139:CN139"/>
    <mergeCell ref="CO139:DC139"/>
    <mergeCell ref="DD139:DS139"/>
    <mergeCell ref="DT139:EI139"/>
    <mergeCell ref="EJ139:EY139"/>
    <mergeCell ref="DT137:EI137"/>
    <mergeCell ref="EJ137:EY137"/>
    <mergeCell ref="DD138:DS138"/>
    <mergeCell ref="DT138:EI138"/>
    <mergeCell ref="A138:AR138"/>
    <mergeCell ref="AS138:BB138"/>
    <mergeCell ref="BC138:BM138"/>
    <mergeCell ref="BN138:CB138"/>
    <mergeCell ref="CC138:CN138"/>
    <mergeCell ref="CO138:DC138"/>
    <mergeCell ref="DD136:DS136"/>
    <mergeCell ref="DT136:EI136"/>
    <mergeCell ref="EJ136:EY136"/>
    <mergeCell ref="A137:AR137"/>
    <mergeCell ref="AS137:BB137"/>
    <mergeCell ref="BC137:BM137"/>
    <mergeCell ref="BN137:CB137"/>
    <mergeCell ref="CC137:CN137"/>
    <mergeCell ref="CO137:DC137"/>
    <mergeCell ref="DD137:DS137"/>
    <mergeCell ref="A136:AR136"/>
    <mergeCell ref="AS136:BB136"/>
    <mergeCell ref="BC136:BM136"/>
    <mergeCell ref="BN136:CB136"/>
    <mergeCell ref="CC136:CN136"/>
    <mergeCell ref="CO136:DC136"/>
    <mergeCell ref="EJ88:EY88"/>
    <mergeCell ref="DD87:DS87"/>
    <mergeCell ref="DT87:EI87"/>
    <mergeCell ref="EJ87:EY87"/>
    <mergeCell ref="A88:AR88"/>
    <mergeCell ref="AS88:BB88"/>
    <mergeCell ref="BC88:BM88"/>
    <mergeCell ref="BN88:CB88"/>
    <mergeCell ref="CC88:CN88"/>
    <mergeCell ref="EJ86:EY86"/>
    <mergeCell ref="CO88:DC88"/>
    <mergeCell ref="DD88:DS88"/>
    <mergeCell ref="A87:AR87"/>
    <mergeCell ref="AS87:BB87"/>
    <mergeCell ref="BC87:BM87"/>
    <mergeCell ref="BN87:CB87"/>
    <mergeCell ref="CC87:CN87"/>
    <mergeCell ref="CO87:DC87"/>
    <mergeCell ref="DT88:EI88"/>
    <mergeCell ref="DT85:EI85"/>
    <mergeCell ref="EJ85:EY85"/>
    <mergeCell ref="A86:AR86"/>
    <mergeCell ref="AS86:BB86"/>
    <mergeCell ref="BC86:BM86"/>
    <mergeCell ref="BN86:CB86"/>
    <mergeCell ref="CC86:CN86"/>
    <mergeCell ref="CO86:DC86"/>
    <mergeCell ref="DD86:DS86"/>
    <mergeCell ref="DT86:EI86"/>
    <mergeCell ref="DD84:DS84"/>
    <mergeCell ref="DT84:EI84"/>
    <mergeCell ref="EJ84:EY84"/>
    <mergeCell ref="A85:AR85"/>
    <mergeCell ref="AS85:BB85"/>
    <mergeCell ref="BC85:BM85"/>
    <mergeCell ref="BN85:CB85"/>
    <mergeCell ref="CC85:CN85"/>
    <mergeCell ref="CO85:DC85"/>
    <mergeCell ref="DD85:DS85"/>
    <mergeCell ref="A84:AR84"/>
    <mergeCell ref="AS84:BB84"/>
    <mergeCell ref="BC84:BM84"/>
    <mergeCell ref="BN84:CB84"/>
    <mergeCell ref="CC84:CN84"/>
    <mergeCell ref="CO84:DC84"/>
    <mergeCell ref="EJ82:EY82"/>
    <mergeCell ref="A83:AR83"/>
    <mergeCell ref="AS83:BB83"/>
    <mergeCell ref="BC83:BM83"/>
    <mergeCell ref="BN83:CB83"/>
    <mergeCell ref="CC83:CN83"/>
    <mergeCell ref="CO83:DC83"/>
    <mergeCell ref="DD83:DS83"/>
    <mergeCell ref="DT83:EI83"/>
    <mergeCell ref="EJ83:EY83"/>
    <mergeCell ref="DT81:EI81"/>
    <mergeCell ref="EJ81:EY81"/>
    <mergeCell ref="A82:AR82"/>
    <mergeCell ref="AS82:BB82"/>
    <mergeCell ref="BC82:BM82"/>
    <mergeCell ref="BN82:CB82"/>
    <mergeCell ref="CC82:CN82"/>
    <mergeCell ref="CO82:DC82"/>
    <mergeCell ref="DD82:DS82"/>
    <mergeCell ref="DT82:EI82"/>
    <mergeCell ref="DD80:DS80"/>
    <mergeCell ref="DT80:EI80"/>
    <mergeCell ref="EJ80:EY80"/>
    <mergeCell ref="A81:AR81"/>
    <mergeCell ref="AS81:BB81"/>
    <mergeCell ref="BC81:BM81"/>
    <mergeCell ref="BN81:CB81"/>
    <mergeCell ref="CC81:CN81"/>
    <mergeCell ref="CO81:DC81"/>
    <mergeCell ref="DD81:DS81"/>
    <mergeCell ref="A80:AR80"/>
    <mergeCell ref="AS80:BB80"/>
    <mergeCell ref="BC80:BM80"/>
    <mergeCell ref="BN80:CB80"/>
    <mergeCell ref="CC80:CN80"/>
    <mergeCell ref="CO80:DC80"/>
    <mergeCell ref="EJ78:EY78"/>
    <mergeCell ref="A79:AR79"/>
    <mergeCell ref="AS79:BB79"/>
    <mergeCell ref="BC79:BM79"/>
    <mergeCell ref="BN79:CB79"/>
    <mergeCell ref="CC79:CN79"/>
    <mergeCell ref="CO79:DC79"/>
    <mergeCell ref="DD79:DS79"/>
    <mergeCell ref="DT79:EI79"/>
    <mergeCell ref="EJ79:EY79"/>
    <mergeCell ref="DT77:EI77"/>
    <mergeCell ref="EJ77:EY77"/>
    <mergeCell ref="A78:AR78"/>
    <mergeCell ref="AS78:BB78"/>
    <mergeCell ref="BC78:BM78"/>
    <mergeCell ref="BN78:CB78"/>
    <mergeCell ref="CC78:CN78"/>
    <mergeCell ref="CO78:DC78"/>
    <mergeCell ref="DD78:DS78"/>
    <mergeCell ref="DT78:EI78"/>
    <mergeCell ref="DD76:DS76"/>
    <mergeCell ref="DT76:EI76"/>
    <mergeCell ref="EJ76:EY76"/>
    <mergeCell ref="A77:AR77"/>
    <mergeCell ref="AS77:BB77"/>
    <mergeCell ref="BC77:BM77"/>
    <mergeCell ref="BN77:CB77"/>
    <mergeCell ref="CC77:CN77"/>
    <mergeCell ref="CO77:DC77"/>
    <mergeCell ref="DD77:DS77"/>
    <mergeCell ref="A76:AR76"/>
    <mergeCell ref="AS76:BB76"/>
    <mergeCell ref="BC76:BM76"/>
    <mergeCell ref="BN76:CB76"/>
    <mergeCell ref="CC76:CN76"/>
    <mergeCell ref="CO76:DC76"/>
    <mergeCell ref="EJ74:EY74"/>
    <mergeCell ref="A75:AR75"/>
    <mergeCell ref="AS75:BB75"/>
    <mergeCell ref="BC75:BM75"/>
    <mergeCell ref="BN75:CB75"/>
    <mergeCell ref="CC75:CN75"/>
    <mergeCell ref="CO75:DC75"/>
    <mergeCell ref="DD75:DS75"/>
    <mergeCell ref="DT75:EI75"/>
    <mergeCell ref="EJ75:EY75"/>
    <mergeCell ref="DT73:EI73"/>
    <mergeCell ref="EJ73:EY73"/>
    <mergeCell ref="A74:AR74"/>
    <mergeCell ref="AS74:BB74"/>
    <mergeCell ref="BC74:BM74"/>
    <mergeCell ref="BN74:CB74"/>
    <mergeCell ref="CC74:CN74"/>
    <mergeCell ref="CO74:DC74"/>
    <mergeCell ref="DD74:DS74"/>
    <mergeCell ref="DT74:EI74"/>
    <mergeCell ref="A73:AR73"/>
    <mergeCell ref="AS73:BB73"/>
    <mergeCell ref="BC73:BM73"/>
    <mergeCell ref="BN73:CB73"/>
    <mergeCell ref="CC73:CN73"/>
    <mergeCell ref="CO73:DC73"/>
    <mergeCell ref="EJ226:EY226"/>
    <mergeCell ref="A72:AR72"/>
    <mergeCell ref="AS72:BB72"/>
    <mergeCell ref="BC72:BM72"/>
    <mergeCell ref="BN72:CB72"/>
    <mergeCell ref="CC72:CN72"/>
    <mergeCell ref="CO72:DC72"/>
    <mergeCell ref="DD72:DS72"/>
    <mergeCell ref="DT72:EI72"/>
    <mergeCell ref="EJ72:EY72"/>
    <mergeCell ref="C238:F238"/>
    <mergeCell ref="J238:X238"/>
    <mergeCell ref="Y238:AB238"/>
    <mergeCell ref="AC238:AE238"/>
    <mergeCell ref="DD226:DS226"/>
    <mergeCell ref="DT236:EI236"/>
    <mergeCell ref="DD232:DS232"/>
    <mergeCell ref="DT237:EI237"/>
    <mergeCell ref="CC231:CN231"/>
    <mergeCell ref="CO231:DC231"/>
    <mergeCell ref="EJ34:EY34"/>
    <mergeCell ref="EJ17:EY17"/>
    <mergeCell ref="EJ18:EY19"/>
    <mergeCell ref="EJ20:EY21"/>
    <mergeCell ref="EJ22:EY22"/>
    <mergeCell ref="EJ23:EY24"/>
    <mergeCell ref="DD29:EY29"/>
    <mergeCell ref="EJ27:EY27"/>
    <mergeCell ref="EJ32:EY32"/>
    <mergeCell ref="A234:AR234"/>
    <mergeCell ref="BC223:BM223"/>
    <mergeCell ref="EJ33:EY33"/>
    <mergeCell ref="CO30:DC31"/>
    <mergeCell ref="DT32:EI32"/>
    <mergeCell ref="DT33:EI33"/>
    <mergeCell ref="DF30:DS31"/>
    <mergeCell ref="DT30:EI31"/>
    <mergeCell ref="EJ30:EY31"/>
    <mergeCell ref="DT34:EI34"/>
    <mergeCell ref="A32:AR32"/>
    <mergeCell ref="AS32:BB32"/>
    <mergeCell ref="BC32:BM32"/>
    <mergeCell ref="A33:AR33"/>
    <mergeCell ref="AS33:BB33"/>
    <mergeCell ref="BC33:BM33"/>
    <mergeCell ref="BN32:CB32"/>
    <mergeCell ref="CC32:CN32"/>
    <mergeCell ref="CO32:DC32"/>
    <mergeCell ref="DD32:DS32"/>
    <mergeCell ref="A29:AR31"/>
    <mergeCell ref="AS29:DC29"/>
    <mergeCell ref="AS30:BB31"/>
    <mergeCell ref="BC30:BM31"/>
    <mergeCell ref="BN30:CB31"/>
    <mergeCell ref="CC30:CN31"/>
    <mergeCell ref="CV12:EY12"/>
    <mergeCell ref="BV19:BY19"/>
    <mergeCell ref="CF19:CI19"/>
    <mergeCell ref="DM14:ET14"/>
    <mergeCell ref="CX15:DA15"/>
    <mergeCell ref="DE15:DS15"/>
    <mergeCell ref="DT15:DW15"/>
    <mergeCell ref="DX15:DZ15"/>
    <mergeCell ref="BN33:CB33"/>
    <mergeCell ref="CC221:CN221"/>
    <mergeCell ref="CO221:DC221"/>
    <mergeCell ref="CC33:CN33"/>
    <mergeCell ref="CO33:DC33"/>
    <mergeCell ref="DD33:DS33"/>
    <mergeCell ref="DD34:DS34"/>
    <mergeCell ref="DD35:DS35"/>
    <mergeCell ref="DD38:DS38"/>
    <mergeCell ref="DD73:DS73"/>
    <mergeCell ref="EJ232:EY232"/>
    <mergeCell ref="CV8:EY8"/>
    <mergeCell ref="CV9:EY9"/>
    <mergeCell ref="CV10:EY10"/>
    <mergeCell ref="CV11:EY11"/>
    <mergeCell ref="CV13:DK13"/>
    <mergeCell ref="DM13:ET13"/>
    <mergeCell ref="CV14:DK14"/>
    <mergeCell ref="DT35:EI35"/>
    <mergeCell ref="EJ35:EY35"/>
    <mergeCell ref="BC21:BF21"/>
    <mergeCell ref="EJ26:EY26"/>
    <mergeCell ref="BX21:CA21"/>
    <mergeCell ref="CB21:CD21"/>
    <mergeCell ref="BJ21:BW21"/>
    <mergeCell ref="AF24:DC24"/>
    <mergeCell ref="AM25:DC25"/>
    <mergeCell ref="V26:DC26"/>
    <mergeCell ref="EJ25:EY25"/>
    <mergeCell ref="EJ234:EY234"/>
    <mergeCell ref="EJ235:EY235"/>
    <mergeCell ref="CC233:DC233"/>
    <mergeCell ref="CC234:DC234"/>
    <mergeCell ref="DD225:DS225"/>
    <mergeCell ref="CC222:CN222"/>
    <mergeCell ref="CO222:DC222"/>
    <mergeCell ref="DD222:DS222"/>
    <mergeCell ref="EJ222:EY222"/>
    <mergeCell ref="CC223:CN223"/>
    <mergeCell ref="A34:AR34"/>
    <mergeCell ref="AS34:BB34"/>
    <mergeCell ref="BC34:BM34"/>
    <mergeCell ref="BN34:CB34"/>
    <mergeCell ref="CC34:CN34"/>
    <mergeCell ref="CO34:DC34"/>
    <mergeCell ref="A35:AR35"/>
    <mergeCell ref="AS35:BB35"/>
    <mergeCell ref="BC35:BM35"/>
    <mergeCell ref="BN35:CB35"/>
    <mergeCell ref="CC35:CN35"/>
    <mergeCell ref="CO35:DC35"/>
    <mergeCell ref="A36:AR36"/>
    <mergeCell ref="AS36:BB36"/>
    <mergeCell ref="BC36:BM36"/>
    <mergeCell ref="BN36:CB36"/>
    <mergeCell ref="CC36:CN36"/>
    <mergeCell ref="CO36:DC36"/>
    <mergeCell ref="DD36:DS36"/>
    <mergeCell ref="DT36:EI36"/>
    <mergeCell ref="EJ36:EY36"/>
    <mergeCell ref="A37:AR37"/>
    <mergeCell ref="AS37:BB37"/>
    <mergeCell ref="BC37:BM37"/>
    <mergeCell ref="BN37:CB37"/>
    <mergeCell ref="CC37:CN37"/>
    <mergeCell ref="CO37:DC37"/>
    <mergeCell ref="DD37:DS37"/>
    <mergeCell ref="DT37:EI37"/>
    <mergeCell ref="EJ37:EY37"/>
    <mergeCell ref="A38:AR38"/>
    <mergeCell ref="AS38:BB38"/>
    <mergeCell ref="BC38:BM38"/>
    <mergeCell ref="BN38:CB38"/>
    <mergeCell ref="CC38:CN38"/>
    <mergeCell ref="CO38:DC38"/>
    <mergeCell ref="DT38:EI38"/>
    <mergeCell ref="EJ38:EY38"/>
    <mergeCell ref="A39:AR39"/>
    <mergeCell ref="AS39:BB39"/>
    <mergeCell ref="BC39:BM39"/>
    <mergeCell ref="BN39:CB39"/>
    <mergeCell ref="CC39:CN39"/>
    <mergeCell ref="CO39:DC39"/>
    <mergeCell ref="DD39:DS39"/>
    <mergeCell ref="DT39:EI39"/>
    <mergeCell ref="EJ39:EY39"/>
    <mergeCell ref="A40:AR40"/>
    <mergeCell ref="AS40:BB40"/>
    <mergeCell ref="BC40:BM40"/>
    <mergeCell ref="BN40:CB40"/>
    <mergeCell ref="CC40:CN40"/>
    <mergeCell ref="CO40:DC40"/>
    <mergeCell ref="DD40:DS40"/>
    <mergeCell ref="DT40:EI40"/>
    <mergeCell ref="EJ40:EY40"/>
    <mergeCell ref="A41:AR41"/>
    <mergeCell ref="AS41:BB41"/>
    <mergeCell ref="BC41:BM41"/>
    <mergeCell ref="BN41:CB41"/>
    <mergeCell ref="CC41:CN41"/>
    <mergeCell ref="CO41:DC41"/>
    <mergeCell ref="DD41:DS41"/>
    <mergeCell ref="DT41:EI41"/>
    <mergeCell ref="EJ41:EY41"/>
    <mergeCell ref="A42:AR42"/>
    <mergeCell ref="AS42:BB42"/>
    <mergeCell ref="BC42:BM42"/>
    <mergeCell ref="BN42:CB42"/>
    <mergeCell ref="CC42:CN42"/>
    <mergeCell ref="CO42:DC42"/>
    <mergeCell ref="DD42:DS42"/>
    <mergeCell ref="DT42:EI42"/>
    <mergeCell ref="EJ42:EY42"/>
    <mergeCell ref="A43:AR43"/>
    <mergeCell ref="AS43:BB43"/>
    <mergeCell ref="BC43:BM43"/>
    <mergeCell ref="BN43:CB43"/>
    <mergeCell ref="CC43:CN43"/>
    <mergeCell ref="CO43:DC43"/>
    <mergeCell ref="DD43:DS43"/>
    <mergeCell ref="DT43:EI43"/>
    <mergeCell ref="EJ43:EY43"/>
    <mergeCell ref="A44:AR44"/>
    <mergeCell ref="AS44:BB44"/>
    <mergeCell ref="BC44:BM44"/>
    <mergeCell ref="BN44:CB44"/>
    <mergeCell ref="CC44:CN44"/>
    <mergeCell ref="CO44:DC44"/>
    <mergeCell ref="DD44:DS44"/>
    <mergeCell ref="DT44:EI44"/>
    <mergeCell ref="EJ44:EY44"/>
    <mergeCell ref="A45:AR45"/>
    <mergeCell ref="AS45:BB45"/>
    <mergeCell ref="BC45:BM45"/>
    <mergeCell ref="BN45:CB45"/>
    <mergeCell ref="CC45:CN45"/>
    <mergeCell ref="CO45:DC45"/>
    <mergeCell ref="DD45:DS45"/>
    <mergeCell ref="DT45:EI45"/>
    <mergeCell ref="EJ45:EY45"/>
    <mergeCell ref="A46:AR46"/>
    <mergeCell ref="AS46:BB46"/>
    <mergeCell ref="BC46:BM46"/>
    <mergeCell ref="BN46:CB46"/>
    <mergeCell ref="CC46:CN46"/>
    <mergeCell ref="CO46:DC46"/>
    <mergeCell ref="DD46:DS46"/>
    <mergeCell ref="DT46:EI46"/>
    <mergeCell ref="EJ46:EY46"/>
    <mergeCell ref="A47:AR47"/>
    <mergeCell ref="AS47:BB47"/>
    <mergeCell ref="BC47:BM47"/>
    <mergeCell ref="BN47:CB47"/>
    <mergeCell ref="CC47:CN47"/>
    <mergeCell ref="CO47:DC47"/>
    <mergeCell ref="DD47:DS47"/>
    <mergeCell ref="DT47:EI47"/>
    <mergeCell ref="EJ47:EY47"/>
    <mergeCell ref="A48:AR48"/>
    <mergeCell ref="AS48:BB48"/>
    <mergeCell ref="BC48:BM48"/>
    <mergeCell ref="BN48:CB48"/>
    <mergeCell ref="CC48:CN48"/>
    <mergeCell ref="CO48:DC48"/>
    <mergeCell ref="DD48:DS48"/>
    <mergeCell ref="DT48:EI48"/>
    <mergeCell ref="EJ48:EY48"/>
    <mergeCell ref="A49:AR49"/>
    <mergeCell ref="AS49:BB49"/>
    <mergeCell ref="BC49:BM49"/>
    <mergeCell ref="BN49:CB49"/>
    <mergeCell ref="CC49:CN49"/>
    <mergeCell ref="CO49:DC49"/>
    <mergeCell ref="DD49:DS49"/>
    <mergeCell ref="DT49:EI49"/>
    <mergeCell ref="EJ49:EY49"/>
    <mergeCell ref="A51:AR51"/>
    <mergeCell ref="AS51:BB51"/>
    <mergeCell ref="BC51:BM51"/>
    <mergeCell ref="BN51:CB51"/>
    <mergeCell ref="CC51:CN51"/>
    <mergeCell ref="CO51:DC51"/>
    <mergeCell ref="DD51:DS51"/>
    <mergeCell ref="DT51:EI51"/>
    <mergeCell ref="EJ51:EY51"/>
    <mergeCell ref="A52:AR52"/>
    <mergeCell ref="AS52:BB52"/>
    <mergeCell ref="BC52:BM52"/>
    <mergeCell ref="BN52:CB52"/>
    <mergeCell ref="CC52:CN52"/>
    <mergeCell ref="CO52:DC52"/>
    <mergeCell ref="DD52:DS52"/>
    <mergeCell ref="DT52:EI52"/>
    <mergeCell ref="EJ52:EY52"/>
    <mergeCell ref="A70:AR70"/>
    <mergeCell ref="AS70:BB70"/>
    <mergeCell ref="BC70:BM70"/>
    <mergeCell ref="BN70:CB70"/>
    <mergeCell ref="CC70:CN70"/>
    <mergeCell ref="CO70:DC70"/>
    <mergeCell ref="DD70:DS70"/>
    <mergeCell ref="DT70:EI70"/>
    <mergeCell ref="EJ70:EY70"/>
    <mergeCell ref="DD71:DS71"/>
    <mergeCell ref="DT71:EI71"/>
    <mergeCell ref="EJ71:EY71"/>
    <mergeCell ref="A71:AR71"/>
    <mergeCell ref="AS71:BB71"/>
    <mergeCell ref="BC71:BM71"/>
    <mergeCell ref="BN71:CB71"/>
    <mergeCell ref="CC71:CN71"/>
    <mergeCell ref="CO71:DC71"/>
    <mergeCell ref="A50:AR50"/>
    <mergeCell ref="AS50:BB50"/>
    <mergeCell ref="BC50:BM50"/>
    <mergeCell ref="BN50:CB50"/>
    <mergeCell ref="CC50:CN50"/>
    <mergeCell ref="CO50:DC50"/>
    <mergeCell ref="A56:AR56"/>
    <mergeCell ref="AS56:BB56"/>
    <mergeCell ref="BC56:BM56"/>
    <mergeCell ref="DD50:DS50"/>
    <mergeCell ref="DT50:EI50"/>
    <mergeCell ref="EJ50:EY50"/>
    <mergeCell ref="A53:AR53"/>
    <mergeCell ref="AS53:BB53"/>
    <mergeCell ref="BC53:BM53"/>
    <mergeCell ref="BN53:CB53"/>
    <mergeCell ref="CC53:CN53"/>
    <mergeCell ref="CO53:DC53"/>
    <mergeCell ref="DD53:DS53"/>
    <mergeCell ref="DT53:EI53"/>
    <mergeCell ref="EJ53:EY53"/>
    <mergeCell ref="A54:AR54"/>
    <mergeCell ref="AS54:BB54"/>
    <mergeCell ref="BC54:BM54"/>
    <mergeCell ref="BN54:CB54"/>
    <mergeCell ref="CC54:CN54"/>
    <mergeCell ref="CO54:DC54"/>
    <mergeCell ref="DD54:DS54"/>
    <mergeCell ref="DT54:EI54"/>
    <mergeCell ref="EJ54:EY54"/>
    <mergeCell ref="A55:AR55"/>
    <mergeCell ref="AS55:BB55"/>
    <mergeCell ref="BC55:BM55"/>
    <mergeCell ref="BN55:CB55"/>
    <mergeCell ref="CC55:CN55"/>
    <mergeCell ref="CO55:DC55"/>
    <mergeCell ref="DD55:DS55"/>
    <mergeCell ref="DT55:EI55"/>
    <mergeCell ref="EJ55:EY55"/>
    <mergeCell ref="BN56:CB56"/>
    <mergeCell ref="CC56:CN56"/>
    <mergeCell ref="CO56:DC56"/>
    <mergeCell ref="DD56:DS56"/>
    <mergeCell ref="DT56:EI56"/>
    <mergeCell ref="EJ56:EY56"/>
    <mergeCell ref="A57:AR57"/>
    <mergeCell ref="AS57:BB57"/>
    <mergeCell ref="BC57:BM57"/>
    <mergeCell ref="BN57:CB57"/>
    <mergeCell ref="CC57:CN57"/>
    <mergeCell ref="CO57:DC57"/>
    <mergeCell ref="DD57:DS57"/>
    <mergeCell ref="DT57:EI57"/>
    <mergeCell ref="EJ57:EY57"/>
    <mergeCell ref="A58:AR58"/>
    <mergeCell ref="AS58:BB58"/>
    <mergeCell ref="BC58:BM58"/>
    <mergeCell ref="BN58:CB58"/>
    <mergeCell ref="CC58:CN58"/>
    <mergeCell ref="CO58:DC58"/>
    <mergeCell ref="DD58:DS58"/>
    <mergeCell ref="DT58:EI58"/>
    <mergeCell ref="EJ58:EY58"/>
    <mergeCell ref="A59:AR59"/>
    <mergeCell ref="AS59:BB59"/>
    <mergeCell ref="BC59:BM59"/>
    <mergeCell ref="BN59:CB59"/>
    <mergeCell ref="CC59:CN59"/>
    <mergeCell ref="CO59:DC59"/>
    <mergeCell ref="DD59:DS59"/>
    <mergeCell ref="DT59:EI59"/>
    <mergeCell ref="EJ59:EY59"/>
    <mergeCell ref="A60:AR60"/>
    <mergeCell ref="AS60:BB60"/>
    <mergeCell ref="BC60:BM60"/>
    <mergeCell ref="BN60:CB60"/>
    <mergeCell ref="CC60:CN60"/>
    <mergeCell ref="CO60:DC60"/>
    <mergeCell ref="DD60:DS60"/>
    <mergeCell ref="DT60:EI60"/>
    <mergeCell ref="EJ60:EY60"/>
    <mergeCell ref="A61:AR61"/>
    <mergeCell ref="AS61:BB61"/>
    <mergeCell ref="BC61:BM61"/>
    <mergeCell ref="BN61:CB61"/>
    <mergeCell ref="CC61:CN61"/>
    <mergeCell ref="CO61:DC61"/>
    <mergeCell ref="DD61:DS61"/>
    <mergeCell ref="DT61:EI61"/>
    <mergeCell ref="EJ61:EY61"/>
    <mergeCell ref="A62:AR62"/>
    <mergeCell ref="AS62:BB62"/>
    <mergeCell ref="BC62:BM62"/>
    <mergeCell ref="BN62:CB62"/>
    <mergeCell ref="CC62:CN62"/>
    <mergeCell ref="CO62:DC62"/>
    <mergeCell ref="DD62:DS62"/>
    <mergeCell ref="DT62:EI62"/>
    <mergeCell ref="EJ62:EY62"/>
    <mergeCell ref="A63:AR63"/>
    <mergeCell ref="AS63:BB63"/>
    <mergeCell ref="BC63:BM63"/>
    <mergeCell ref="BN63:CB63"/>
    <mergeCell ref="CC63:CN63"/>
    <mergeCell ref="CO63:DC63"/>
    <mergeCell ref="DD63:DS63"/>
    <mergeCell ref="DT63:EI63"/>
    <mergeCell ref="EJ63:EY63"/>
    <mergeCell ref="A64:AR64"/>
    <mergeCell ref="AS64:BB64"/>
    <mergeCell ref="BC64:BM64"/>
    <mergeCell ref="BN64:CB64"/>
    <mergeCell ref="CC64:CN64"/>
    <mergeCell ref="CO64:DC64"/>
    <mergeCell ref="DD64:DS64"/>
    <mergeCell ref="DT64:EI64"/>
    <mergeCell ref="EJ64:EY64"/>
    <mergeCell ref="A65:AR65"/>
    <mergeCell ref="AS65:BB65"/>
    <mergeCell ref="BC65:BM65"/>
    <mergeCell ref="BN65:CB65"/>
    <mergeCell ref="CC65:CN65"/>
    <mergeCell ref="CO65:DC65"/>
    <mergeCell ref="DD65:DS65"/>
    <mergeCell ref="DT65:EI65"/>
    <mergeCell ref="EJ65:EY65"/>
    <mergeCell ref="A66:AR66"/>
    <mergeCell ref="AS66:BB66"/>
    <mergeCell ref="BC66:BM66"/>
    <mergeCell ref="BN66:CB66"/>
    <mergeCell ref="CC66:CN66"/>
    <mergeCell ref="CO66:DC66"/>
    <mergeCell ref="DD66:DS66"/>
    <mergeCell ref="DT66:EI66"/>
    <mergeCell ref="EJ66:EY66"/>
    <mergeCell ref="A67:AR67"/>
    <mergeCell ref="AS67:BB67"/>
    <mergeCell ref="BC67:BM67"/>
    <mergeCell ref="BN67:CB67"/>
    <mergeCell ref="CC67:CN67"/>
    <mergeCell ref="CO67:DC67"/>
    <mergeCell ref="DD67:DS67"/>
    <mergeCell ref="DT67:EI67"/>
    <mergeCell ref="EJ67:EY67"/>
    <mergeCell ref="A68:AR68"/>
    <mergeCell ref="AS68:BB68"/>
    <mergeCell ref="BC68:BM68"/>
    <mergeCell ref="BN68:CB68"/>
    <mergeCell ref="CC68:CN68"/>
    <mergeCell ref="CO68:DC68"/>
    <mergeCell ref="DD68:DS68"/>
    <mergeCell ref="DT68:EI68"/>
    <mergeCell ref="EJ68:EY68"/>
    <mergeCell ref="A69:AR69"/>
    <mergeCell ref="AS69:BB69"/>
    <mergeCell ref="BC69:BM69"/>
    <mergeCell ref="BN69:CB69"/>
    <mergeCell ref="CC69:CN69"/>
    <mergeCell ref="CO69:DC69"/>
    <mergeCell ref="DD69:DS69"/>
    <mergeCell ref="DT69:EI69"/>
    <mergeCell ref="EJ69:EY69"/>
    <mergeCell ref="A115:AR115"/>
    <mergeCell ref="AS115:BB115"/>
    <mergeCell ref="BC115:BM115"/>
    <mergeCell ref="BN115:CB115"/>
    <mergeCell ref="CC115:CN115"/>
    <mergeCell ref="CO115:DC115"/>
    <mergeCell ref="DD115:DS115"/>
    <mergeCell ref="DT115:EI115"/>
    <mergeCell ref="A95:AR95"/>
    <mergeCell ref="A89:AR89"/>
    <mergeCell ref="AS89:BB89"/>
    <mergeCell ref="BC89:BM89"/>
    <mergeCell ref="BN89:CB89"/>
    <mergeCell ref="CC89:CN89"/>
    <mergeCell ref="A94:AR94"/>
    <mergeCell ref="AS94:BB94"/>
    <mergeCell ref="BC94:BM94"/>
    <mergeCell ref="BN94:CB94"/>
    <mergeCell ref="CO89:DC89"/>
    <mergeCell ref="DD89:DS89"/>
    <mergeCell ref="DT89:EI89"/>
    <mergeCell ref="EJ89:EY89"/>
    <mergeCell ref="A90:AR90"/>
    <mergeCell ref="AS90:BB90"/>
    <mergeCell ref="BC90:BM90"/>
    <mergeCell ref="BN90:CB90"/>
    <mergeCell ref="CC90:CN90"/>
    <mergeCell ref="CO90:DC90"/>
    <mergeCell ref="DD90:DS90"/>
    <mergeCell ref="DT90:EI90"/>
    <mergeCell ref="EJ90:EY90"/>
    <mergeCell ref="A91:AR91"/>
    <mergeCell ref="AS91:BB91"/>
    <mergeCell ref="BC91:BM91"/>
    <mergeCell ref="BN91:CB91"/>
    <mergeCell ref="CC91:CN91"/>
    <mergeCell ref="CO91:DC91"/>
    <mergeCell ref="DD91:DS91"/>
    <mergeCell ref="DT91:EI91"/>
    <mergeCell ref="EJ91:EY91"/>
    <mergeCell ref="A92:AR92"/>
    <mergeCell ref="AS92:BB92"/>
    <mergeCell ref="BC92:BM92"/>
    <mergeCell ref="BN92:CB92"/>
    <mergeCell ref="CC92:CN92"/>
    <mergeCell ref="CO92:DC92"/>
    <mergeCell ref="DD92:DS92"/>
    <mergeCell ref="DT92:EI92"/>
    <mergeCell ref="EJ92:EY92"/>
    <mergeCell ref="A93:AR93"/>
    <mergeCell ref="AS93:BB93"/>
    <mergeCell ref="BC93:BM93"/>
    <mergeCell ref="BN93:CB93"/>
    <mergeCell ref="CC93:CN93"/>
    <mergeCell ref="CO93:DC93"/>
    <mergeCell ref="DD93:DS93"/>
    <mergeCell ref="DT93:EI93"/>
    <mergeCell ref="EJ93:EY93"/>
    <mergeCell ref="CC94:CN94"/>
    <mergeCell ref="CO94:DC94"/>
    <mergeCell ref="DD94:DS94"/>
    <mergeCell ref="DT94:EI94"/>
    <mergeCell ref="EJ94:EY94"/>
    <mergeCell ref="AS95:BB95"/>
    <mergeCell ref="BC95:BM95"/>
    <mergeCell ref="BN95:CB95"/>
    <mergeCell ref="CC95:CN95"/>
    <mergeCell ref="CO95:DC95"/>
    <mergeCell ref="DD95:DS95"/>
    <mergeCell ref="DT95:EI95"/>
    <mergeCell ref="EJ95:EY95"/>
    <mergeCell ref="A96:AR96"/>
    <mergeCell ref="AS96:BB96"/>
    <mergeCell ref="BC96:BM96"/>
    <mergeCell ref="BN96:CB96"/>
    <mergeCell ref="CC96:CN96"/>
    <mergeCell ref="CO96:DC96"/>
    <mergeCell ref="DD96:DS96"/>
    <mergeCell ref="DT96:EI96"/>
    <mergeCell ref="EJ96:EY96"/>
    <mergeCell ref="A97:AR97"/>
    <mergeCell ref="AS97:BB97"/>
    <mergeCell ref="BC97:BM97"/>
    <mergeCell ref="BN97:CB97"/>
    <mergeCell ref="CC97:CN97"/>
    <mergeCell ref="CO97:DC97"/>
    <mergeCell ref="DD97:DS97"/>
    <mergeCell ref="DT97:EI97"/>
    <mergeCell ref="EJ97:EY97"/>
    <mergeCell ref="A98:AR98"/>
    <mergeCell ref="AS98:BB98"/>
    <mergeCell ref="BC98:BM98"/>
    <mergeCell ref="BN98:CB98"/>
    <mergeCell ref="CC98:CN98"/>
    <mergeCell ref="CO98:DC98"/>
    <mergeCell ref="DD98:DS98"/>
    <mergeCell ref="DT98:EI98"/>
    <mergeCell ref="EJ98:EY98"/>
    <mergeCell ref="A99:AR99"/>
    <mergeCell ref="AS99:BB99"/>
    <mergeCell ref="BC99:BM99"/>
    <mergeCell ref="BN99:CB99"/>
    <mergeCell ref="CC99:CN99"/>
    <mergeCell ref="CO99:DC99"/>
    <mergeCell ref="DD99:DS99"/>
    <mergeCell ref="DT99:EI99"/>
    <mergeCell ref="EJ99:EY99"/>
    <mergeCell ref="A100:AR100"/>
    <mergeCell ref="AS100:BB100"/>
    <mergeCell ref="BC100:BM100"/>
    <mergeCell ref="BN100:CB100"/>
    <mergeCell ref="CC100:CN100"/>
    <mergeCell ref="CO100:DC100"/>
    <mergeCell ref="DD100:DS100"/>
    <mergeCell ref="DT100:EI100"/>
    <mergeCell ref="EJ100:EY100"/>
    <mergeCell ref="A101:AR101"/>
    <mergeCell ref="AS101:BB101"/>
    <mergeCell ref="BC101:BM101"/>
    <mergeCell ref="BN101:CB101"/>
    <mergeCell ref="CC101:CN101"/>
    <mergeCell ref="CO101:DC101"/>
    <mergeCell ref="DD101:DS101"/>
    <mergeCell ref="DT101:EI101"/>
    <mergeCell ref="EJ101:EY101"/>
    <mergeCell ref="A102:AR102"/>
    <mergeCell ref="AS102:BB102"/>
    <mergeCell ref="BC102:BM102"/>
    <mergeCell ref="BN102:CB102"/>
    <mergeCell ref="CC102:CN102"/>
    <mergeCell ref="CO102:DC102"/>
    <mergeCell ref="DD102:DS102"/>
    <mergeCell ref="DT102:EI102"/>
    <mergeCell ref="EJ102:EY102"/>
    <mergeCell ref="A103:AR103"/>
    <mergeCell ref="AS103:BB103"/>
    <mergeCell ref="BC103:BM103"/>
    <mergeCell ref="BN103:CB103"/>
    <mergeCell ref="CC103:CN103"/>
    <mergeCell ref="CO103:DC103"/>
    <mergeCell ref="DD103:DS103"/>
    <mergeCell ref="DT103:EI103"/>
    <mergeCell ref="EJ103:EY103"/>
    <mergeCell ref="A104:AR104"/>
    <mergeCell ref="AS104:BB104"/>
    <mergeCell ref="BC104:BM104"/>
    <mergeCell ref="BN104:CB104"/>
    <mergeCell ref="CC104:CN104"/>
    <mergeCell ref="CO104:DC104"/>
    <mergeCell ref="DD104:DS104"/>
    <mergeCell ref="DT104:EI104"/>
    <mergeCell ref="EJ104:EY104"/>
    <mergeCell ref="A105:AR105"/>
    <mergeCell ref="AS105:BB105"/>
    <mergeCell ref="BC105:BM105"/>
    <mergeCell ref="BN105:CB105"/>
    <mergeCell ref="CC105:CN105"/>
    <mergeCell ref="CO105:DC105"/>
    <mergeCell ref="DD105:DS105"/>
    <mergeCell ref="DT105:EI105"/>
    <mergeCell ref="EJ105:EY105"/>
    <mergeCell ref="A106:AR106"/>
    <mergeCell ref="AS106:BB106"/>
    <mergeCell ref="BC106:BM106"/>
    <mergeCell ref="BN106:CB106"/>
    <mergeCell ref="CC106:CN106"/>
    <mergeCell ref="CO106:DC106"/>
    <mergeCell ref="DD106:DS106"/>
    <mergeCell ref="DT106:EI106"/>
    <mergeCell ref="EJ106:EY106"/>
    <mergeCell ref="A107:AR107"/>
    <mergeCell ref="AS107:BB107"/>
    <mergeCell ref="BC107:BM107"/>
    <mergeCell ref="BN107:CB107"/>
    <mergeCell ref="CC107:CN107"/>
    <mergeCell ref="CO107:DC107"/>
    <mergeCell ref="DD107:DS107"/>
    <mergeCell ref="DT107:EI107"/>
    <mergeCell ref="EJ107:EY107"/>
    <mergeCell ref="A108:AR108"/>
    <mergeCell ref="AS108:BB108"/>
    <mergeCell ref="BC108:BM108"/>
    <mergeCell ref="BN108:CB108"/>
    <mergeCell ref="CC108:CN108"/>
    <mergeCell ref="CO108:DC108"/>
    <mergeCell ref="DD108:DS108"/>
    <mergeCell ref="DT108:EI108"/>
    <mergeCell ref="EJ108:EY108"/>
    <mergeCell ref="A109:AR109"/>
    <mergeCell ref="AS109:BB109"/>
    <mergeCell ref="BC109:BM109"/>
    <mergeCell ref="BN109:CB109"/>
    <mergeCell ref="CC109:CN109"/>
    <mergeCell ref="CO109:DC109"/>
    <mergeCell ref="DD109:DS109"/>
    <mergeCell ref="DT109:EI109"/>
    <mergeCell ref="EJ109:EY109"/>
    <mergeCell ref="A110:AR110"/>
    <mergeCell ref="AS110:BB110"/>
    <mergeCell ref="BC110:BM110"/>
    <mergeCell ref="BN110:CB110"/>
    <mergeCell ref="CC110:CN110"/>
    <mergeCell ref="CO110:DC110"/>
    <mergeCell ref="DD110:DS110"/>
    <mergeCell ref="DT110:EI110"/>
    <mergeCell ref="EJ110:EY110"/>
    <mergeCell ref="A111:AR111"/>
    <mergeCell ref="AS111:BB111"/>
    <mergeCell ref="BC111:BM111"/>
    <mergeCell ref="BN111:CB111"/>
    <mergeCell ref="CC111:CN111"/>
    <mergeCell ref="CO111:DC111"/>
    <mergeCell ref="DD111:DS111"/>
    <mergeCell ref="DT111:EI111"/>
    <mergeCell ref="EJ111:EY111"/>
    <mergeCell ref="A112:AR112"/>
    <mergeCell ref="AS112:BB112"/>
    <mergeCell ref="BC112:BM112"/>
    <mergeCell ref="BN112:CB112"/>
    <mergeCell ref="CC112:CN112"/>
    <mergeCell ref="CO112:DC112"/>
    <mergeCell ref="DD112:DS112"/>
    <mergeCell ref="DT112:EI112"/>
    <mergeCell ref="EJ112:EY112"/>
    <mergeCell ref="A113:AR113"/>
    <mergeCell ref="AS113:BB113"/>
    <mergeCell ref="BC113:BM113"/>
    <mergeCell ref="BN113:CB113"/>
    <mergeCell ref="CC113:CN113"/>
    <mergeCell ref="CO113:DC113"/>
    <mergeCell ref="DD113:DS113"/>
    <mergeCell ref="DT113:EI113"/>
    <mergeCell ref="EJ113:EY113"/>
    <mergeCell ref="A114:AR114"/>
    <mergeCell ref="AS114:BB114"/>
    <mergeCell ref="BC114:BM114"/>
    <mergeCell ref="BN114:CB114"/>
    <mergeCell ref="CC114:CN114"/>
    <mergeCell ref="CO114:DC114"/>
    <mergeCell ref="DD114:DS114"/>
    <mergeCell ref="DT114:EI114"/>
    <mergeCell ref="EJ114:EY114"/>
    <mergeCell ref="EJ115:EY115"/>
    <mergeCell ref="A116:AR116"/>
    <mergeCell ref="AS116:BB116"/>
    <mergeCell ref="BC116:BM116"/>
    <mergeCell ref="BN116:CB116"/>
    <mergeCell ref="CC116:CN116"/>
    <mergeCell ref="CO116:DC116"/>
    <mergeCell ref="DD116:DS116"/>
    <mergeCell ref="DT116:EI116"/>
    <mergeCell ref="EJ116:EY116"/>
    <mergeCell ref="A117:AR117"/>
    <mergeCell ref="AS117:BB117"/>
    <mergeCell ref="BC117:BM117"/>
    <mergeCell ref="BN117:CB117"/>
    <mergeCell ref="CC117:CN117"/>
    <mergeCell ref="CO117:DC117"/>
    <mergeCell ref="DD117:DS117"/>
    <mergeCell ref="DT117:EI117"/>
    <mergeCell ref="EJ117:EY117"/>
    <mergeCell ref="A118:AR118"/>
    <mergeCell ref="AS118:BB118"/>
    <mergeCell ref="BC118:BM118"/>
    <mergeCell ref="BN118:CB118"/>
    <mergeCell ref="CC118:CN118"/>
    <mergeCell ref="CO118:DC118"/>
    <mergeCell ref="DD118:DS118"/>
    <mergeCell ref="DT118:EI118"/>
    <mergeCell ref="EJ118:EY118"/>
    <mergeCell ref="A119:AR119"/>
    <mergeCell ref="AS119:BB119"/>
    <mergeCell ref="BC119:BM119"/>
    <mergeCell ref="BN119:CB119"/>
    <mergeCell ref="CC119:CN119"/>
    <mergeCell ref="CO119:DC119"/>
    <mergeCell ref="DD119:DS119"/>
    <mergeCell ref="DT119:EI119"/>
    <mergeCell ref="EJ119:EY119"/>
    <mergeCell ref="A120:AR120"/>
    <mergeCell ref="AS120:BB120"/>
    <mergeCell ref="BC120:BM120"/>
    <mergeCell ref="BN120:CB120"/>
    <mergeCell ref="CC120:CN120"/>
    <mergeCell ref="CO120:DC120"/>
    <mergeCell ref="DD120:DS120"/>
    <mergeCell ref="DT120:EI120"/>
    <mergeCell ref="EJ120:EY120"/>
    <mergeCell ref="A121:AR121"/>
    <mergeCell ref="AS121:BB121"/>
    <mergeCell ref="BC121:BM121"/>
    <mergeCell ref="BN121:CB121"/>
    <mergeCell ref="CC121:CN121"/>
    <mergeCell ref="CO121:DC121"/>
    <mergeCell ref="DD121:DS121"/>
    <mergeCell ref="DT121:EI121"/>
    <mergeCell ref="EJ121:EY121"/>
    <mergeCell ref="A122:AR122"/>
    <mergeCell ref="AS122:BB122"/>
    <mergeCell ref="BC122:BM122"/>
    <mergeCell ref="BN122:CB122"/>
    <mergeCell ref="CC122:CN122"/>
    <mergeCell ref="CO122:DC122"/>
    <mergeCell ref="DD122:DS122"/>
    <mergeCell ref="DT122:EI122"/>
    <mergeCell ref="EJ122:EY122"/>
    <mergeCell ref="A123:AR123"/>
    <mergeCell ref="AS123:BB123"/>
    <mergeCell ref="BC123:BM123"/>
    <mergeCell ref="BN123:CB123"/>
    <mergeCell ref="CC123:CN123"/>
    <mergeCell ref="CO123:DC123"/>
    <mergeCell ref="DD123:DS123"/>
    <mergeCell ref="DT123:EI123"/>
    <mergeCell ref="EJ123:EY123"/>
    <mergeCell ref="A124:AR124"/>
    <mergeCell ref="AS124:BB124"/>
    <mergeCell ref="BC124:BM124"/>
    <mergeCell ref="BN124:CB124"/>
    <mergeCell ref="CC124:CN124"/>
    <mergeCell ref="CO124:DC124"/>
    <mergeCell ref="DD124:DS124"/>
    <mergeCell ref="DT124:EI124"/>
    <mergeCell ref="EJ124:EY124"/>
    <mergeCell ref="A125:AR125"/>
    <mergeCell ref="AS125:BB125"/>
    <mergeCell ref="BC125:BM125"/>
    <mergeCell ref="BN125:CB125"/>
    <mergeCell ref="CC125:CN125"/>
    <mergeCell ref="CO125:DC125"/>
    <mergeCell ref="DD125:DS125"/>
    <mergeCell ref="DT125:EI125"/>
    <mergeCell ref="EJ125:EY125"/>
    <mergeCell ref="A126:AR126"/>
    <mergeCell ref="AS126:BB126"/>
    <mergeCell ref="BC126:BM126"/>
    <mergeCell ref="BN126:CB126"/>
    <mergeCell ref="CC126:CN126"/>
    <mergeCell ref="CO126:DC126"/>
    <mergeCell ref="DD126:DS126"/>
    <mergeCell ref="DT126:EI126"/>
    <mergeCell ref="EJ126:EY126"/>
    <mergeCell ref="A127:AR127"/>
    <mergeCell ref="AS127:BB127"/>
    <mergeCell ref="BC127:BM127"/>
    <mergeCell ref="BN127:CB127"/>
    <mergeCell ref="CC127:CN127"/>
    <mergeCell ref="CO127:DC127"/>
    <mergeCell ref="DD127:DS127"/>
    <mergeCell ref="DT127:EI127"/>
    <mergeCell ref="EJ127:EY127"/>
    <mergeCell ref="A128:AR128"/>
    <mergeCell ref="AS128:BB128"/>
    <mergeCell ref="BC128:BM128"/>
    <mergeCell ref="BN128:CB128"/>
    <mergeCell ref="CC128:CN128"/>
    <mergeCell ref="CO128:DC128"/>
    <mergeCell ref="DD128:DS128"/>
    <mergeCell ref="DT128:EI128"/>
    <mergeCell ref="EJ128:EY128"/>
    <mergeCell ref="A129:AR129"/>
    <mergeCell ref="AS129:BB129"/>
    <mergeCell ref="BC129:BM129"/>
    <mergeCell ref="BN129:CB129"/>
    <mergeCell ref="CC129:CN129"/>
    <mergeCell ref="CO129:DC129"/>
    <mergeCell ref="DD129:DS129"/>
    <mergeCell ref="DT129:EI129"/>
    <mergeCell ref="EJ129:EY129"/>
    <mergeCell ref="A130:AR130"/>
    <mergeCell ref="AS130:BB130"/>
    <mergeCell ref="BC130:BM130"/>
    <mergeCell ref="BN130:CB130"/>
    <mergeCell ref="CC130:CN130"/>
    <mergeCell ref="CO130:DC130"/>
    <mergeCell ref="DD130:DS130"/>
    <mergeCell ref="DT130:EI130"/>
    <mergeCell ref="EJ130:EY130"/>
    <mergeCell ref="A131:AR131"/>
    <mergeCell ref="AS131:BB131"/>
    <mergeCell ref="BC131:BM131"/>
    <mergeCell ref="BN131:CB131"/>
    <mergeCell ref="CC131:CN131"/>
    <mergeCell ref="CO131:DC131"/>
    <mergeCell ref="DD131:DS131"/>
    <mergeCell ref="DT131:EI131"/>
    <mergeCell ref="EJ131:EY131"/>
    <mergeCell ref="A132:AR132"/>
    <mergeCell ref="AS132:BB132"/>
    <mergeCell ref="BC132:BM132"/>
    <mergeCell ref="BN132:CB132"/>
    <mergeCell ref="CC132:CN132"/>
    <mergeCell ref="CO132:DC132"/>
    <mergeCell ref="DD132:DS132"/>
    <mergeCell ref="DT132:EI132"/>
    <mergeCell ref="EJ132:EY132"/>
    <mergeCell ref="CO186:DC186"/>
    <mergeCell ref="DD190:DS190"/>
    <mergeCell ref="A133:AR133"/>
    <mergeCell ref="AS133:BB133"/>
    <mergeCell ref="BC133:BM133"/>
    <mergeCell ref="BN133:CB133"/>
    <mergeCell ref="CC133:CN133"/>
    <mergeCell ref="CO133:DC133"/>
    <mergeCell ref="DD134:DS134"/>
    <mergeCell ref="DT134:EI134"/>
    <mergeCell ref="DD133:DS133"/>
    <mergeCell ref="DT133:EI133"/>
    <mergeCell ref="EJ133:EY133"/>
    <mergeCell ref="CO134:DC134"/>
    <mergeCell ref="EJ134:EY134"/>
    <mergeCell ref="A186:AR186"/>
    <mergeCell ref="AS186:BB186"/>
    <mergeCell ref="BC186:BM186"/>
    <mergeCell ref="BN186:CB186"/>
    <mergeCell ref="CC186:CN186"/>
    <mergeCell ref="A134:AR134"/>
    <mergeCell ref="AS134:BB134"/>
    <mergeCell ref="BC134:BM134"/>
    <mergeCell ref="BN134:CB134"/>
    <mergeCell ref="CC134:CN134"/>
    <mergeCell ref="A135:AR135"/>
    <mergeCell ref="AS135:BB135"/>
    <mergeCell ref="BC135:BM135"/>
    <mergeCell ref="BN135:CB135"/>
    <mergeCell ref="CC135:CN135"/>
    <mergeCell ref="CO135:DC135"/>
    <mergeCell ref="DD135:DS135"/>
    <mergeCell ref="DT135:EI135"/>
    <mergeCell ref="EJ135:EY135"/>
    <mergeCell ref="A166:AR166"/>
    <mergeCell ref="AS166:BB166"/>
    <mergeCell ref="BC166:BM166"/>
    <mergeCell ref="BN166:CB166"/>
    <mergeCell ref="CC166:CN166"/>
    <mergeCell ref="CO166:DC166"/>
    <mergeCell ref="DD166:DS166"/>
    <mergeCell ref="DT166:EI166"/>
    <mergeCell ref="EJ166:EY166"/>
    <mergeCell ref="A167:AR167"/>
    <mergeCell ref="AS167:BB167"/>
    <mergeCell ref="BC167:BM167"/>
    <mergeCell ref="BN167:CB167"/>
    <mergeCell ref="CC167:CN167"/>
    <mergeCell ref="CO167:DC167"/>
    <mergeCell ref="DD167:DS167"/>
    <mergeCell ref="DT167:EI167"/>
    <mergeCell ref="EJ167:EY167"/>
    <mergeCell ref="A168:AR168"/>
    <mergeCell ref="AS168:BB168"/>
    <mergeCell ref="BC168:BM168"/>
    <mergeCell ref="BN168:CB168"/>
    <mergeCell ref="CC168:CN168"/>
    <mergeCell ref="CO168:DC168"/>
    <mergeCell ref="DD168:DS168"/>
    <mergeCell ref="DT168:EI168"/>
    <mergeCell ref="EJ168:EY168"/>
    <mergeCell ref="A169:AR169"/>
    <mergeCell ref="AS169:BB169"/>
    <mergeCell ref="BC169:BM169"/>
    <mergeCell ref="BN169:CB169"/>
    <mergeCell ref="CC169:CN169"/>
    <mergeCell ref="CO169:DC169"/>
    <mergeCell ref="DD169:DS169"/>
    <mergeCell ref="DT169:EI169"/>
    <mergeCell ref="EJ169:EY169"/>
    <mergeCell ref="A170:AR170"/>
    <mergeCell ref="AS170:BB170"/>
    <mergeCell ref="BC170:BM170"/>
    <mergeCell ref="BN170:CB170"/>
    <mergeCell ref="CC170:CN170"/>
    <mergeCell ref="CO170:DC170"/>
    <mergeCell ref="DD170:DS170"/>
    <mergeCell ref="DT170:EI170"/>
    <mergeCell ref="EJ170:EY170"/>
    <mergeCell ref="A171:AR171"/>
    <mergeCell ref="AS171:BB171"/>
    <mergeCell ref="BC171:BM171"/>
    <mergeCell ref="BN171:CB171"/>
    <mergeCell ref="CC171:CN171"/>
    <mergeCell ref="CO171:DC171"/>
    <mergeCell ref="DD171:DS171"/>
    <mergeCell ref="DT171:EI171"/>
    <mergeCell ref="EJ171:EY171"/>
    <mergeCell ref="A172:AR172"/>
    <mergeCell ref="AS172:BB172"/>
    <mergeCell ref="BC172:BM172"/>
    <mergeCell ref="BN172:CB172"/>
    <mergeCell ref="CC172:CN172"/>
    <mergeCell ref="CO172:DC172"/>
    <mergeCell ref="DD172:DS172"/>
    <mergeCell ref="DT172:EI172"/>
    <mergeCell ref="EJ172:EY172"/>
    <mergeCell ref="A173:AR173"/>
    <mergeCell ref="AS173:BB173"/>
    <mergeCell ref="BC173:BM173"/>
    <mergeCell ref="BN173:CB173"/>
    <mergeCell ref="CC173:CN173"/>
    <mergeCell ref="CO173:DC173"/>
    <mergeCell ref="DD173:DS173"/>
    <mergeCell ref="DT173:EI173"/>
    <mergeCell ref="EJ173:EY173"/>
    <mergeCell ref="A174:AR174"/>
    <mergeCell ref="AS174:BB174"/>
    <mergeCell ref="BC174:BM174"/>
    <mergeCell ref="BN174:CB174"/>
    <mergeCell ref="CC174:CN174"/>
    <mergeCell ref="CO174:DC174"/>
    <mergeCell ref="DD174:DS174"/>
    <mergeCell ref="DT174:EI174"/>
    <mergeCell ref="EJ174:EY174"/>
    <mergeCell ref="A175:AR175"/>
    <mergeCell ref="AS175:BB175"/>
    <mergeCell ref="BC175:BM175"/>
    <mergeCell ref="BN175:CB175"/>
    <mergeCell ref="CC175:CN175"/>
    <mergeCell ref="CO175:DC175"/>
    <mergeCell ref="DD175:DS175"/>
    <mergeCell ref="DT175:EI175"/>
    <mergeCell ref="EJ175:EY175"/>
    <mergeCell ref="A176:AR176"/>
    <mergeCell ref="AS176:BB176"/>
    <mergeCell ref="BC176:BM176"/>
    <mergeCell ref="BN176:CB176"/>
    <mergeCell ref="CC176:CN176"/>
    <mergeCell ref="CO176:DC176"/>
    <mergeCell ref="DD176:DS176"/>
    <mergeCell ref="DT176:EI176"/>
    <mergeCell ref="EJ176:EY176"/>
    <mergeCell ref="A177:AR177"/>
    <mergeCell ref="AS177:BB177"/>
    <mergeCell ref="BC177:BM177"/>
    <mergeCell ref="BN177:CB177"/>
    <mergeCell ref="CC177:CN177"/>
    <mergeCell ref="CO177:DC177"/>
    <mergeCell ref="DD177:DS177"/>
    <mergeCell ref="DT177:EI177"/>
    <mergeCell ref="EJ177:EY177"/>
    <mergeCell ref="A178:AR178"/>
    <mergeCell ref="AS178:BB178"/>
    <mergeCell ref="BC178:BM178"/>
    <mergeCell ref="BN178:CB178"/>
    <mergeCell ref="CC178:CN178"/>
    <mergeCell ref="CO178:DC178"/>
    <mergeCell ref="DD178:DS178"/>
    <mergeCell ref="DT178:EI178"/>
    <mergeCell ref="EJ178:EY178"/>
    <mergeCell ref="A179:AR179"/>
    <mergeCell ref="AS179:BB179"/>
    <mergeCell ref="BC179:BM179"/>
    <mergeCell ref="BN179:CB179"/>
    <mergeCell ref="CC179:CN179"/>
    <mergeCell ref="CO179:DC179"/>
    <mergeCell ref="DD179:DS179"/>
    <mergeCell ref="DT179:EI179"/>
    <mergeCell ref="EJ179:EY179"/>
    <mergeCell ref="A180:AR180"/>
    <mergeCell ref="AS180:BB180"/>
    <mergeCell ref="BC180:BM180"/>
    <mergeCell ref="BN180:CB180"/>
    <mergeCell ref="CC180:CN180"/>
    <mergeCell ref="CO180:DC180"/>
    <mergeCell ref="DD180:DS180"/>
    <mergeCell ref="DT180:EI180"/>
    <mergeCell ref="EJ180:EY180"/>
    <mergeCell ref="A182:AR182"/>
    <mergeCell ref="AS182:BB182"/>
    <mergeCell ref="BC182:BM182"/>
    <mergeCell ref="BN182:CB182"/>
    <mergeCell ref="CC182:CN182"/>
    <mergeCell ref="A181:AR181"/>
    <mergeCell ref="AS181:BB181"/>
    <mergeCell ref="BC181:BM181"/>
    <mergeCell ref="BN181:CB181"/>
    <mergeCell ref="CC181:CN181"/>
    <mergeCell ref="EJ182:EY182"/>
    <mergeCell ref="DD181:DS181"/>
    <mergeCell ref="DT181:EI181"/>
    <mergeCell ref="EJ181:EY181"/>
    <mergeCell ref="CO183:DC183"/>
    <mergeCell ref="DD183:DS183"/>
    <mergeCell ref="CO181:DC181"/>
    <mergeCell ref="EJ183:EY183"/>
    <mergeCell ref="BC183:BM183"/>
    <mergeCell ref="BN183:CB183"/>
    <mergeCell ref="CC183:CN183"/>
    <mergeCell ref="DT185:EI185"/>
    <mergeCell ref="CO182:DC182"/>
    <mergeCell ref="DD184:DS184"/>
    <mergeCell ref="DT184:EI184"/>
    <mergeCell ref="DD182:DS182"/>
    <mergeCell ref="DT182:EI182"/>
    <mergeCell ref="DT183:EI183"/>
    <mergeCell ref="A184:AR184"/>
    <mergeCell ref="AS184:BB184"/>
    <mergeCell ref="BC184:BM184"/>
    <mergeCell ref="BN184:CB184"/>
    <mergeCell ref="CC184:CN184"/>
    <mergeCell ref="CO184:DC184"/>
    <mergeCell ref="A183:AR183"/>
    <mergeCell ref="AS183:BB183"/>
    <mergeCell ref="EJ184:EY184"/>
    <mergeCell ref="A185:AR185"/>
    <mergeCell ref="AS185:BB185"/>
    <mergeCell ref="BC185:BM185"/>
    <mergeCell ref="BN185:CB185"/>
    <mergeCell ref="CC185:CN185"/>
    <mergeCell ref="CO185:DC185"/>
    <mergeCell ref="DD185:DS185"/>
    <mergeCell ref="DT192:EI192"/>
    <mergeCell ref="EJ192:EY192"/>
    <mergeCell ref="DT190:EI190"/>
    <mergeCell ref="EJ190:EY190"/>
    <mergeCell ref="EJ185:EY185"/>
    <mergeCell ref="AS187:BB187"/>
    <mergeCell ref="BC187:BM187"/>
    <mergeCell ref="BN187:CB187"/>
    <mergeCell ref="CC187:CN187"/>
    <mergeCell ref="CO187:DC187"/>
    <mergeCell ref="DT191:EI191"/>
    <mergeCell ref="EJ191:EY191"/>
    <mergeCell ref="A191:AR191"/>
    <mergeCell ref="AS188:BB188"/>
    <mergeCell ref="BC188:BM188"/>
    <mergeCell ref="BN188:CB188"/>
    <mergeCell ref="CC188:CN188"/>
    <mergeCell ref="CO188:DC188"/>
    <mergeCell ref="DD188:DS188"/>
    <mergeCell ref="DD191:DS191"/>
    <mergeCell ref="AS189:BB189"/>
    <mergeCell ref="BC189:BM189"/>
    <mergeCell ref="BN189:CB189"/>
    <mergeCell ref="CC189:CN189"/>
    <mergeCell ref="CO189:DC189"/>
    <mergeCell ref="A192:AR192"/>
    <mergeCell ref="BN192:CB192"/>
    <mergeCell ref="A190:AR190"/>
    <mergeCell ref="AS191:BB191"/>
    <mergeCell ref="BC191:BM191"/>
    <mergeCell ref="DT193:EI193"/>
    <mergeCell ref="EJ193:EY193"/>
    <mergeCell ref="A197:AR197"/>
    <mergeCell ref="AS190:BB190"/>
    <mergeCell ref="BC190:BM190"/>
    <mergeCell ref="BN190:CB190"/>
    <mergeCell ref="CC190:CN190"/>
    <mergeCell ref="CO190:DC190"/>
    <mergeCell ref="DD194:DS194"/>
    <mergeCell ref="A196:AR196"/>
    <mergeCell ref="BN191:CB191"/>
    <mergeCell ref="CC191:CN191"/>
    <mergeCell ref="CO191:DC191"/>
    <mergeCell ref="DD195:DS195"/>
    <mergeCell ref="DD193:DS193"/>
    <mergeCell ref="BN194:CB194"/>
    <mergeCell ref="DD192:DS192"/>
    <mergeCell ref="AS192:BB192"/>
    <mergeCell ref="BC192:BM192"/>
    <mergeCell ref="BN196:CB196"/>
    <mergeCell ref="CC192:CN192"/>
    <mergeCell ref="CO192:DC192"/>
    <mergeCell ref="BN195:CB195"/>
    <mergeCell ref="AS193:BB193"/>
    <mergeCell ref="BC193:BM193"/>
    <mergeCell ref="CC193:CN193"/>
    <mergeCell ref="CO193:DC193"/>
    <mergeCell ref="A193:AR193"/>
    <mergeCell ref="A194:AR194"/>
    <mergeCell ref="A195:AR195"/>
    <mergeCell ref="BN193:CB193"/>
    <mergeCell ref="AS195:BB195"/>
    <mergeCell ref="BC195:BM195"/>
    <mergeCell ref="A207:AR207"/>
    <mergeCell ref="AS194:BB194"/>
    <mergeCell ref="BC194:BM194"/>
    <mergeCell ref="BN198:CB198"/>
    <mergeCell ref="CC194:CN194"/>
    <mergeCell ref="CO194:DC194"/>
    <mergeCell ref="A200:AR200"/>
    <mergeCell ref="A199:AR199"/>
    <mergeCell ref="BN197:CB197"/>
    <mergeCell ref="A198:AR198"/>
    <mergeCell ref="EJ197:EY197"/>
    <mergeCell ref="EJ196:EY196"/>
    <mergeCell ref="EJ207:EY207"/>
    <mergeCell ref="EJ198:EY198"/>
    <mergeCell ref="DT197:EI197"/>
    <mergeCell ref="DT198:EI198"/>
    <mergeCell ref="DT199:EI199"/>
    <mergeCell ref="CC195:CN195"/>
    <mergeCell ref="CO195:DC195"/>
    <mergeCell ref="AS198:BB198"/>
    <mergeCell ref="BC198:BM198"/>
    <mergeCell ref="AS196:BB196"/>
    <mergeCell ref="DD197:DS197"/>
    <mergeCell ref="DD196:DS196"/>
    <mergeCell ref="DD198:DS198"/>
    <mergeCell ref="AS197:BB197"/>
    <mergeCell ref="BC197:BM197"/>
    <mergeCell ref="CC197:CN197"/>
    <mergeCell ref="CO197:DC197"/>
    <mergeCell ref="BN199:CB199"/>
    <mergeCell ref="CO208:DC208"/>
    <mergeCell ref="EJ210:EY210"/>
    <mergeCell ref="BC196:BM196"/>
    <mergeCell ref="BN200:CB200"/>
    <mergeCell ref="CC196:CN196"/>
    <mergeCell ref="CO196:DC196"/>
    <mergeCell ref="DD200:DS200"/>
    <mergeCell ref="CC198:CN198"/>
    <mergeCell ref="CO198:DC198"/>
    <mergeCell ref="DD199:DS199"/>
    <mergeCell ref="DT209:EI209"/>
    <mergeCell ref="DD207:DS207"/>
    <mergeCell ref="EJ199:EY199"/>
    <mergeCell ref="EJ200:EY200"/>
    <mergeCell ref="DT207:EI207"/>
    <mergeCell ref="DD208:DS208"/>
    <mergeCell ref="DD209:DS209"/>
    <mergeCell ref="DT208:EI208"/>
    <mergeCell ref="AS199:BB199"/>
    <mergeCell ref="BC199:BM199"/>
    <mergeCell ref="BN209:CB209"/>
    <mergeCell ref="CC199:CN199"/>
    <mergeCell ref="CO199:DC199"/>
    <mergeCell ref="A211:AR211"/>
    <mergeCell ref="A208:AR208"/>
    <mergeCell ref="AS208:BB208"/>
    <mergeCell ref="BC208:BM208"/>
    <mergeCell ref="BN207:CB207"/>
    <mergeCell ref="EJ209:EY209"/>
    <mergeCell ref="A213:AR213"/>
    <mergeCell ref="AS200:BB200"/>
    <mergeCell ref="BC200:BM200"/>
    <mergeCell ref="BN210:CB210"/>
    <mergeCell ref="CC200:CN200"/>
    <mergeCell ref="CO200:DC200"/>
    <mergeCell ref="CC208:CN208"/>
    <mergeCell ref="A212:AR212"/>
    <mergeCell ref="EJ208:EY208"/>
    <mergeCell ref="A214:AR214"/>
    <mergeCell ref="AS207:BB207"/>
    <mergeCell ref="BC207:BM207"/>
    <mergeCell ref="BN211:CB211"/>
    <mergeCell ref="CC207:CN207"/>
    <mergeCell ref="CO207:DC207"/>
    <mergeCell ref="AS210:BB210"/>
    <mergeCell ref="CC209:CN209"/>
    <mergeCell ref="CO209:DC209"/>
    <mergeCell ref="BN208:CB208"/>
    <mergeCell ref="A210:AR210"/>
    <mergeCell ref="A209:AR209"/>
    <mergeCell ref="AS209:BB209"/>
    <mergeCell ref="BC209:BM209"/>
    <mergeCell ref="BC210:BM210"/>
    <mergeCell ref="DD213:DS213"/>
    <mergeCell ref="DD212:DS212"/>
    <mergeCell ref="DD211:DS211"/>
    <mergeCell ref="DD210:DS210"/>
    <mergeCell ref="CC210:CN210"/>
    <mergeCell ref="CO210:DC210"/>
    <mergeCell ref="DD214:DS214"/>
    <mergeCell ref="AS211:BB211"/>
    <mergeCell ref="BC211:BM211"/>
    <mergeCell ref="DT217:EI217"/>
    <mergeCell ref="DT216:EI216"/>
    <mergeCell ref="DT210:EI210"/>
    <mergeCell ref="CC211:CN211"/>
    <mergeCell ref="CO211:DC211"/>
    <mergeCell ref="AS212:BB212"/>
    <mergeCell ref="BC212:BM212"/>
    <mergeCell ref="A215:AR215"/>
    <mergeCell ref="EJ213:EY213"/>
    <mergeCell ref="EJ214:EY214"/>
    <mergeCell ref="DT215:EI215"/>
    <mergeCell ref="DT214:EI214"/>
    <mergeCell ref="BC215:BM215"/>
    <mergeCell ref="BN215:CB215"/>
    <mergeCell ref="BN214:CB214"/>
    <mergeCell ref="BN212:CB212"/>
    <mergeCell ref="EJ215:EY215"/>
    <mergeCell ref="EJ212:EY212"/>
    <mergeCell ref="EJ211:EY211"/>
    <mergeCell ref="DT213:EI213"/>
    <mergeCell ref="BN216:CB216"/>
    <mergeCell ref="CC212:CN212"/>
    <mergeCell ref="CO212:DC212"/>
    <mergeCell ref="CC215:CN215"/>
    <mergeCell ref="CO215:DC215"/>
    <mergeCell ref="BN213:CB213"/>
    <mergeCell ref="DD216:DS216"/>
    <mergeCell ref="EJ216:EY216"/>
    <mergeCell ref="A220:AR220"/>
    <mergeCell ref="AS213:BB213"/>
    <mergeCell ref="BC213:BM213"/>
    <mergeCell ref="BN217:CB217"/>
    <mergeCell ref="CC213:CN213"/>
    <mergeCell ref="CO213:DC213"/>
    <mergeCell ref="A219:AR219"/>
    <mergeCell ref="A216:AR216"/>
    <mergeCell ref="AS221:BB221"/>
    <mergeCell ref="DD215:DS215"/>
    <mergeCell ref="DT220:EI220"/>
    <mergeCell ref="AS214:BB214"/>
    <mergeCell ref="BC214:BM214"/>
    <mergeCell ref="BN218:CB218"/>
    <mergeCell ref="CC214:CN214"/>
    <mergeCell ref="CO214:DC214"/>
    <mergeCell ref="DD218:DS218"/>
    <mergeCell ref="AS215:BB215"/>
    <mergeCell ref="A224:AR224"/>
    <mergeCell ref="A223:AR223"/>
    <mergeCell ref="BN226:CB226"/>
    <mergeCell ref="DD223:DS223"/>
    <mergeCell ref="DD217:DS217"/>
    <mergeCell ref="A218:AR218"/>
    <mergeCell ref="A217:AR217"/>
    <mergeCell ref="BN219:CB219"/>
    <mergeCell ref="AS223:BB223"/>
    <mergeCell ref="DD219:DS219"/>
    <mergeCell ref="EJ217:EY217"/>
    <mergeCell ref="EJ220:EY220"/>
    <mergeCell ref="A222:AR222"/>
    <mergeCell ref="AS222:BB222"/>
    <mergeCell ref="BC222:BM222"/>
    <mergeCell ref="BN222:CB222"/>
    <mergeCell ref="A221:AR221"/>
    <mergeCell ref="BC221:BM221"/>
    <mergeCell ref="BN221:CB221"/>
    <mergeCell ref="DD221:DS221"/>
    <mergeCell ref="AS216:BB216"/>
    <mergeCell ref="BC216:BM216"/>
    <mergeCell ref="BN220:CB220"/>
    <mergeCell ref="CC216:CN216"/>
    <mergeCell ref="CO216:DC216"/>
    <mergeCell ref="DD220:DS220"/>
    <mergeCell ref="AS217:BB217"/>
    <mergeCell ref="BC217:BM217"/>
    <mergeCell ref="CC217:CN217"/>
    <mergeCell ref="CO217:DC217"/>
    <mergeCell ref="EJ218:EY218"/>
    <mergeCell ref="DT221:EI221"/>
    <mergeCell ref="DT219:EI219"/>
    <mergeCell ref="EJ221:EY221"/>
    <mergeCell ref="AS218:BB218"/>
    <mergeCell ref="BC218:BM218"/>
    <mergeCell ref="CC218:CN218"/>
    <mergeCell ref="CO218:DC218"/>
    <mergeCell ref="EJ219:EY219"/>
    <mergeCell ref="DT218:EI218"/>
    <mergeCell ref="DD231:DS231"/>
    <mergeCell ref="DT231:EI231"/>
    <mergeCell ref="EJ231:EY231"/>
    <mergeCell ref="A226:AR226"/>
    <mergeCell ref="AS219:BB219"/>
    <mergeCell ref="BC219:BM219"/>
    <mergeCell ref="BN223:CB223"/>
    <mergeCell ref="CC219:CN219"/>
    <mergeCell ref="CO219:DC219"/>
    <mergeCell ref="A225:AR225"/>
    <mergeCell ref="DT233:EI233"/>
    <mergeCell ref="EJ223:EY223"/>
    <mergeCell ref="A232:AR232"/>
    <mergeCell ref="AS220:BB220"/>
    <mergeCell ref="BC220:BM220"/>
    <mergeCell ref="BN224:CB224"/>
    <mergeCell ref="CC220:CN220"/>
    <mergeCell ref="CO220:DC220"/>
    <mergeCell ref="DD224:DS224"/>
    <mergeCell ref="DT225:EI225"/>
    <mergeCell ref="EJ224:EY224"/>
    <mergeCell ref="A187:AR187"/>
    <mergeCell ref="A188:AR188"/>
    <mergeCell ref="A189:AR189"/>
    <mergeCell ref="DD186:DS186"/>
    <mergeCell ref="DT186:EI186"/>
    <mergeCell ref="EJ186:EY186"/>
    <mergeCell ref="DD187:DS187"/>
    <mergeCell ref="DT187:EI187"/>
    <mergeCell ref="EJ187:EY187"/>
    <mergeCell ref="DT188:EI188"/>
    <mergeCell ref="EJ188:EY188"/>
    <mergeCell ref="DD189:DS189"/>
    <mergeCell ref="DT189:EI189"/>
    <mergeCell ref="EJ189:EY189"/>
    <mergeCell ref="DT196:EI196"/>
    <mergeCell ref="EJ195:EY195"/>
    <mergeCell ref="DT194:EI194"/>
    <mergeCell ref="EJ194:EY194"/>
    <mergeCell ref="DT195:EI195"/>
    <mergeCell ref="DT200:EI200"/>
    <mergeCell ref="DT232:EI232"/>
    <mergeCell ref="DT224:EI224"/>
    <mergeCell ref="DT223:EI223"/>
    <mergeCell ref="DT222:EI222"/>
    <mergeCell ref="DT229:EI229"/>
    <mergeCell ref="DT226:EI226"/>
    <mergeCell ref="DT205:EI205"/>
    <mergeCell ref="DT211:EI211"/>
    <mergeCell ref="DT212:EI212"/>
    <mergeCell ref="CO223:DC223"/>
    <mergeCell ref="AS224:BB224"/>
    <mergeCell ref="BC224:BM224"/>
    <mergeCell ref="CC224:CN224"/>
    <mergeCell ref="CO224:DC224"/>
    <mergeCell ref="AS225:BB225"/>
    <mergeCell ref="BC225:BM225"/>
    <mergeCell ref="CC225:CN225"/>
    <mergeCell ref="CO225:DC225"/>
    <mergeCell ref="BN225:CB225"/>
    <mergeCell ref="EJ225:EY225"/>
    <mergeCell ref="AS226:BB226"/>
    <mergeCell ref="BC226:BM226"/>
    <mergeCell ref="CC226:CN226"/>
    <mergeCell ref="CO226:DC226"/>
    <mergeCell ref="A227:AR227"/>
    <mergeCell ref="AS227:BB227"/>
    <mergeCell ref="BC227:BM227"/>
    <mergeCell ref="BN227:CB227"/>
    <mergeCell ref="CC227:CN227"/>
    <mergeCell ref="CO227:DC227"/>
    <mergeCell ref="DD227:DS227"/>
    <mergeCell ref="DT227:EI227"/>
    <mergeCell ref="EJ227:EY227"/>
    <mergeCell ref="A228:AR228"/>
    <mergeCell ref="AS228:BB228"/>
    <mergeCell ref="BC228:BM228"/>
    <mergeCell ref="BN228:CB228"/>
    <mergeCell ref="CC228:CN228"/>
    <mergeCell ref="CO228:DC228"/>
    <mergeCell ref="DD228:DS228"/>
    <mergeCell ref="DT228:EI228"/>
    <mergeCell ref="EJ228:EY228"/>
    <mergeCell ref="A229:AR229"/>
    <mergeCell ref="AS229:BB229"/>
    <mergeCell ref="BC229:BM229"/>
    <mergeCell ref="BN229:CB229"/>
    <mergeCell ref="CC229:CN229"/>
    <mergeCell ref="CO229:DC229"/>
    <mergeCell ref="DD229:DS229"/>
    <mergeCell ref="EJ229:EY229"/>
    <mergeCell ref="A230:AR230"/>
    <mergeCell ref="AS230:BB230"/>
    <mergeCell ref="BC230:BM230"/>
    <mergeCell ref="BN230:CB230"/>
    <mergeCell ref="CC230:CN230"/>
    <mergeCell ref="CO230:DC230"/>
    <mergeCell ref="DD230:DS230"/>
    <mergeCell ref="DT230:EI230"/>
    <mergeCell ref="EJ230:EY230"/>
    <mergeCell ref="A236:T236"/>
    <mergeCell ref="B237:W237"/>
    <mergeCell ref="A231:AR231"/>
    <mergeCell ref="AS231:BB231"/>
    <mergeCell ref="BC231:BM231"/>
    <mergeCell ref="BN231:CB231"/>
    <mergeCell ref="AS232:DC232"/>
    <mergeCell ref="CC236:DC236"/>
    <mergeCell ref="A233:AR233"/>
    <mergeCell ref="CC237:DC237"/>
    <mergeCell ref="A204:AR204"/>
    <mergeCell ref="A206:AR206"/>
    <mergeCell ref="AS204:BB204"/>
    <mergeCell ref="AS205:BB205"/>
    <mergeCell ref="AS206:BB206"/>
    <mergeCell ref="BC205:BM205"/>
    <mergeCell ref="BC204:BM204"/>
    <mergeCell ref="BC206:BM206"/>
    <mergeCell ref="EJ206:EY206"/>
    <mergeCell ref="EJ205:EY205"/>
    <mergeCell ref="DT202:EI202"/>
    <mergeCell ref="AR17:CP17"/>
    <mergeCell ref="BN204:CB204"/>
    <mergeCell ref="CC204:CN204"/>
    <mergeCell ref="CO204:DC204"/>
    <mergeCell ref="DD204:DS204"/>
    <mergeCell ref="DT204:EI204"/>
    <mergeCell ref="EJ204:EY204"/>
    <mergeCell ref="BN206:CB206"/>
    <mergeCell ref="CC206:CN206"/>
    <mergeCell ref="CO206:DC206"/>
    <mergeCell ref="DD206:DS206"/>
    <mergeCell ref="DT206:EI206"/>
    <mergeCell ref="A205:AR205"/>
    <mergeCell ref="BN205:CB205"/>
    <mergeCell ref="CC205:CN205"/>
    <mergeCell ref="CO205:DC205"/>
    <mergeCell ref="DD205:DS205"/>
    <mergeCell ref="A201:AR201"/>
    <mergeCell ref="AS201:BB201"/>
    <mergeCell ref="BC201:BM201"/>
    <mergeCell ref="BN201:CB201"/>
    <mergeCell ref="CC201:CN201"/>
    <mergeCell ref="CO201:DC201"/>
    <mergeCell ref="DD201:DS201"/>
    <mergeCell ref="DT201:EI201"/>
    <mergeCell ref="EJ201:EY201"/>
    <mergeCell ref="A202:AR202"/>
    <mergeCell ref="AS202:BB202"/>
    <mergeCell ref="BC202:BM202"/>
    <mergeCell ref="BN202:CB202"/>
    <mergeCell ref="CC202:CN202"/>
    <mergeCell ref="CO202:DC202"/>
    <mergeCell ref="DD202:DS202"/>
    <mergeCell ref="EJ202:EY202"/>
    <mergeCell ref="A203:AR203"/>
    <mergeCell ref="AS203:BB203"/>
    <mergeCell ref="BC203:BM203"/>
    <mergeCell ref="BN203:CB203"/>
    <mergeCell ref="CC203:CN203"/>
    <mergeCell ref="CO203:DC203"/>
    <mergeCell ref="DD203:DS203"/>
    <mergeCell ref="DT203:EI203"/>
    <mergeCell ref="EJ203:EY203"/>
  </mergeCells>
  <printOptions/>
  <pageMargins left="0.4479166666666667" right="0.4583333333333333" top="0.5905511811023623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8" max="1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2017-12-27T02:19:58Z</cp:lastPrinted>
  <dcterms:created xsi:type="dcterms:W3CDTF">2010-09-22T07:19:29Z</dcterms:created>
  <dcterms:modified xsi:type="dcterms:W3CDTF">2018-02-20T08:32:45Z</dcterms:modified>
  <cp:category/>
  <cp:version/>
  <cp:contentType/>
  <cp:contentStatus/>
</cp:coreProperties>
</file>