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<sst xmlns="http://schemas.openxmlformats.org/spreadsheetml/2006/main" count="57" uniqueCount="57">
  <si>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</si>
  <si>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</si>
  <si>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</si>
  <si>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</si>
  <si>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</si>
  <si>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</si>
  <si>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</si>
  <si>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</si>
  <si>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Сумма на 2017 год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</si>
  <si>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</si>
  <si>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</si>
  <si>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</si>
  <si>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</si>
  <si>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</si>
  <si>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</si>
  <si>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</si>
  <si>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</si>
  <si>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</si>
  <si>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</si>
  <si>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Благоустройство</t>
  </si>
  <si>
    <t>Культура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</si>
  <si>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</si>
  <si>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</si>
  <si>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</si>
  <si>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</si>
  <si>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</si>
  <si>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</si>
  <si>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</si>
  <si>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</si>
  <si>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</si>
  <si>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</si>
  <si>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</si>
  <si>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</si>
  <si>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</si>
  <si>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0800</t>
  </si>
  <si>
    <t>0801</t>
  </si>
  <si>
    <t>1100</t>
  </si>
  <si>
    <t>1101</t>
  </si>
  <si>
    <t>1400</t>
  </si>
  <si>
    <t>1403</t>
  </si>
  <si>
    <t>Жилищно-коммунальное хозяйство</t>
  </si>
  <si>
    <t>Физическая культура и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</si>
  <si>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</si>
  <si>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Дорожное хозяйство (дорожные фонды)</t>
  </si>
  <si>
    <t xml:space="preserve"> Физическая культура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</si>
  <si>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</si>
  <si>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</si>
  <si>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</si>
  <si>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Культура, кинематография</t>
  </si>
  <si>
    <t xml:space="preserve"> МЕЖБЮДЖЕТНЫЕ ТРАНСФЕРТЫ ОБЩЕГО ХАРАКТЕРА БЮДЖЕТАМ СУБЪЕКТОВ РОССИЙСКОЙ ФЕДЕРАЦИИ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</si>
  <si>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</si>
  <si>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2017 год и плановый период 2018-2019 годов</t>
  </si>
  <si>
    <t>0310</t>
  </si>
  <si>
    <t>Обеспечение мер первичной пожарной безопастности</t>
  </si>
  <si>
    <t>О внесении изменений и дополнений в решение сельского Совета депутатов № 21-45-р от 21.12.2016г "О бюджете муниципального образования Восточенский сельсовет на 2017 год и плановый период 2018-2019 годов"</t>
  </si>
  <si>
    <t>к  Решению Восточенского сельского Совета депутатов от 02.06.2017 г. № В-54 -р</t>
  </si>
  <si>
    <t>Приложение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</si>
</sst>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0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0" fillId="0" borderId="12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4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5" xfId="0" applyNumberFormat="1" applyFont="1" applyBorder="1" applyAlignment="1">
      <alignment horizontal="center" vertical="top"/>
    </xf>
    <xf numFmtId="0" fontId="20" fillId="0" borderId="15" xfId="0" applyNumberFormat="1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wrapText="1"/>
    </xf>
    <xf numFmtId="4" fontId="23" fillId="0" borderId="16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horizontal="center" vertical="top"/>
    </xf>
    <xf numFmtId="0" fontId="18" fillId="0" borderId="0" xfId="0" applyFont="1" applyFill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top" wrapText="1"/>
    </xf>
    <xf numFmtId="0" fontId="24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zoomScaleSheetLayoutView="100" workbookViewId="0" topLeftCell="A1">
      <selection activeCell="F1" sqref="F1"/>
    </sheetView>
  </sheetViews>
  <sheetFormatPr defaultColWidth="9.00390625" defaultRowHeight="12.75"/>
  <cols>
    <col min="1" max="1" width="7.625" style="0" bestFit="1" customWidth="1"/>
    <col min="2" max="2" width="42.25390625" style="13" customWidth="1"/>
    <col min="3" max="3" width="8.25390625" style="0" customWidth="1"/>
    <col min="4" max="4" width="16.125" style="0" customWidth="1"/>
    <col min="5" max="5" width="18.875" style="0" customWidth="1"/>
    <col min="6" max="6" width="17.00390625" style="0" customWidth="1"/>
  </cols>
  <sheetData>
    <row r="1" spans="1:6" ht="15.75">
      <c r="A1" s="2"/>
      <c r="C1" s="1"/>
      <c r="E1" s="14"/>
      <c r="F1" s="20" t="s">
        <v>56</v>
      </c>
    </row>
    <row r="2" spans="1:6" ht="15.75">
      <c r="A2" s="2"/>
      <c r="C2" s="1"/>
      <c r="E2" s="39" t="s">
        <v>55</v>
      </c>
      <c r="F2" s="39"/>
    </row>
    <row r="3" spans="1:6" ht="10.5" customHeight="1">
      <c r="A3" s="2"/>
      <c r="C3" s="1"/>
      <c r="E3" s="39"/>
      <c r="F3" s="39"/>
    </row>
    <row r="4" spans="1:6" ht="80.25" customHeight="1">
      <c r="A4" s="2"/>
      <c r="C4" s="1"/>
      <c r="D4" s="15"/>
      <c r="E4" s="38" t="s">
        <v>54</v>
      </c>
      <c r="F4" s="38"/>
    </row>
    <row r="5" ht="25.5" customHeight="1"/>
    <row r="6" spans="1:6" ht="55.5" customHeight="1">
      <c r="A6" s="37" t="s">
        <v>51</v>
      </c>
      <c r="B6" s="37"/>
      <c r="C6" s="37"/>
      <c r="D6" s="37"/>
      <c r="E6" s="37"/>
      <c r="F6" s="37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47</v>
      </c>
    </row>
    <row r="9" spans="1:6" ht="47.25">
      <c r="A9" s="8" t="s">
        <v>6</v>
      </c>
      <c r="B9" s="8" t="s">
        <v>7</v>
      </c>
      <c r="C9" s="9" t="s">
        <v>0</v>
      </c>
      <c r="D9" s="10" t="s">
        <v>8</v>
      </c>
      <c r="E9" s="10" t="s">
        <v>9</v>
      </c>
      <c r="F9" s="10" t="s">
        <v>50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8" t="s">
        <v>10</v>
      </c>
      <c r="C11" s="21" t="s">
        <v>21</v>
      </c>
      <c r="D11" s="22">
        <f>D12+D13+D14+D15</f>
        <v>3148131.98</v>
      </c>
      <c r="E11" s="22">
        <f>E12+E13+E14+E15</f>
        <v>3194131.98</v>
      </c>
      <c r="F11" s="22">
        <f>F12+F13+F14+F15</f>
        <v>3239331.98</v>
      </c>
    </row>
    <row r="12" spans="1:6" ht="63.75" customHeight="1">
      <c r="A12" s="19">
        <v>2</v>
      </c>
      <c r="B12" s="28" t="s">
        <v>11</v>
      </c>
      <c r="C12" s="21" t="s">
        <v>22</v>
      </c>
      <c r="D12" s="22">
        <v>584262.6</v>
      </c>
      <c r="E12" s="22">
        <f>D12</f>
        <v>584262.6</v>
      </c>
      <c r="F12" s="22">
        <f>D12</f>
        <v>584262.6</v>
      </c>
    </row>
    <row r="13" spans="1:6" ht="79.5" customHeight="1">
      <c r="A13" s="19">
        <v>3</v>
      </c>
      <c r="B13" s="28" t="s">
        <v>12</v>
      </c>
      <c r="C13" s="21" t="s">
        <v>23</v>
      </c>
      <c r="D13" s="22">
        <v>2020789.38</v>
      </c>
      <c r="E13" s="22">
        <f>D13+46000</f>
        <v>2066789.38</v>
      </c>
      <c r="F13" s="22">
        <f>E13+45200</f>
        <v>2111989.38</v>
      </c>
    </row>
    <row r="14" spans="1:6" ht="18.75">
      <c r="A14" s="19">
        <v>4</v>
      </c>
      <c r="B14" s="28" t="s">
        <v>13</v>
      </c>
      <c r="C14" s="21" t="s">
        <v>24</v>
      </c>
      <c r="D14" s="22">
        <v>10000</v>
      </c>
      <c r="E14" s="22">
        <f>D14</f>
        <v>10000</v>
      </c>
      <c r="F14" s="22">
        <f>E14</f>
        <v>10000</v>
      </c>
    </row>
    <row r="15" spans="1:6" ht="16.5" customHeight="1">
      <c r="A15" s="19">
        <v>5</v>
      </c>
      <c r="B15" s="28" t="s">
        <v>14</v>
      </c>
      <c r="C15" s="21" t="s">
        <v>25</v>
      </c>
      <c r="D15" s="22">
        <v>533080</v>
      </c>
      <c r="E15" s="22">
        <f>D15</f>
        <v>533080</v>
      </c>
      <c r="F15" s="22">
        <f>E15</f>
        <v>533080</v>
      </c>
    </row>
    <row r="16" spans="1:6" ht="18.75" customHeight="1">
      <c r="A16" s="19">
        <v>6</v>
      </c>
      <c r="B16" s="28" t="s">
        <v>15</v>
      </c>
      <c r="C16" s="21" t="s">
        <v>26</v>
      </c>
      <c r="D16" s="22">
        <f>D17</f>
        <v>74600</v>
      </c>
      <c r="E16" s="22">
        <f>E17</f>
        <v>74600</v>
      </c>
      <c r="F16" s="22">
        <f>F17</f>
        <v>74600</v>
      </c>
    </row>
    <row r="17" spans="1:6" ht="32.25" customHeight="1">
      <c r="A17" s="19">
        <v>7</v>
      </c>
      <c r="B17" s="28" t="s">
        <v>16</v>
      </c>
      <c r="C17" s="21" t="s">
        <v>27</v>
      </c>
      <c r="D17" s="22">
        <v>74600</v>
      </c>
      <c r="E17" s="22">
        <f>D17</f>
        <v>74600</v>
      </c>
      <c r="F17" s="22">
        <f>E17</f>
        <v>74600</v>
      </c>
    </row>
    <row r="18" spans="1:6" ht="48.75" customHeight="1">
      <c r="A18" s="19">
        <v>8</v>
      </c>
      <c r="B18" s="29" t="s">
        <v>17</v>
      </c>
      <c r="C18" s="21" t="s">
        <v>28</v>
      </c>
      <c r="D18" s="22">
        <f>D19+D20</f>
        <v>26748.9</v>
      </c>
      <c r="E18" s="22">
        <f>E19</f>
        <v>3000</v>
      </c>
      <c r="F18" s="22">
        <f>F19</f>
        <v>3000</v>
      </c>
    </row>
    <row r="19" spans="1:6" ht="64.5" customHeight="1">
      <c r="A19" s="19">
        <v>9</v>
      </c>
      <c r="B19" s="31" t="s">
        <v>42</v>
      </c>
      <c r="C19" s="21" t="s">
        <v>29</v>
      </c>
      <c r="D19" s="22">
        <v>3000</v>
      </c>
      <c r="E19" s="22">
        <v>3000</v>
      </c>
      <c r="F19" s="22">
        <v>3000</v>
      </c>
    </row>
    <row r="20" spans="1:6" ht="32.25" customHeight="1">
      <c r="A20" s="30">
        <v>10</v>
      </c>
      <c r="B20" s="31" t="s">
        <v>53</v>
      </c>
      <c r="C20" s="21" t="s">
        <v>52</v>
      </c>
      <c r="D20" s="22">
        <f>22618+1130.9</f>
        <v>23748.9</v>
      </c>
      <c r="E20" s="22">
        <v>0</v>
      </c>
      <c r="F20" s="22">
        <v>0</v>
      </c>
    </row>
    <row r="21" spans="1:6" ht="20.25" customHeight="1">
      <c r="A21" s="30">
        <v>11</v>
      </c>
      <c r="B21" s="31" t="s">
        <v>18</v>
      </c>
      <c r="C21" s="21" t="s">
        <v>30</v>
      </c>
      <c r="D21" s="22">
        <f>D22</f>
        <v>1101700</v>
      </c>
      <c r="E21" s="22">
        <f>E22</f>
        <v>103700</v>
      </c>
      <c r="F21" s="22">
        <f>F22</f>
        <v>103700</v>
      </c>
    </row>
    <row r="22" spans="1:6" ht="20.25" customHeight="1">
      <c r="A22" s="19">
        <v>12</v>
      </c>
      <c r="B22" s="31" t="s">
        <v>43</v>
      </c>
      <c r="C22" s="21" t="s">
        <v>31</v>
      </c>
      <c r="D22" s="22">
        <v>1101700</v>
      </c>
      <c r="E22" s="22">
        <v>103700</v>
      </c>
      <c r="F22" s="22">
        <f>E22</f>
        <v>103700</v>
      </c>
    </row>
    <row r="23" spans="1:6" ht="20.25" customHeight="1">
      <c r="A23" s="19">
        <v>13</v>
      </c>
      <c r="B23" s="28" t="s">
        <v>40</v>
      </c>
      <c r="C23" s="21" t="s">
        <v>32</v>
      </c>
      <c r="D23" s="22">
        <f>D24</f>
        <v>1409300</v>
      </c>
      <c r="E23" s="22">
        <f>E24</f>
        <v>1409300</v>
      </c>
      <c r="F23" s="22">
        <f>F24</f>
        <v>1409300</v>
      </c>
    </row>
    <row r="24" spans="1:6" ht="18.75">
      <c r="A24" s="19">
        <v>14</v>
      </c>
      <c r="B24" s="28" t="s">
        <v>19</v>
      </c>
      <c r="C24" s="21" t="s">
        <v>33</v>
      </c>
      <c r="D24" s="22">
        <v>1409300</v>
      </c>
      <c r="E24" s="22">
        <f>D24</f>
        <v>1409300</v>
      </c>
      <c r="F24" s="22">
        <f>E24</f>
        <v>1409300</v>
      </c>
    </row>
    <row r="25" spans="1:6" ht="18.75">
      <c r="A25" s="19">
        <v>15</v>
      </c>
      <c r="B25" s="28" t="s">
        <v>48</v>
      </c>
      <c r="C25" s="21" t="s">
        <v>34</v>
      </c>
      <c r="D25" s="22">
        <f>D26</f>
        <v>3983644</v>
      </c>
      <c r="E25" s="22">
        <f>E26</f>
        <v>3983644</v>
      </c>
      <c r="F25" s="22">
        <f>F26</f>
        <v>3983644</v>
      </c>
    </row>
    <row r="26" spans="1:6" ht="18.75">
      <c r="A26" s="19">
        <v>16</v>
      </c>
      <c r="B26" s="28" t="s">
        <v>20</v>
      </c>
      <c r="C26" s="21" t="s">
        <v>35</v>
      </c>
      <c r="D26" s="22">
        <v>3983644</v>
      </c>
      <c r="E26" s="22">
        <f>D26</f>
        <v>3983644</v>
      </c>
      <c r="F26" s="22">
        <f>E26</f>
        <v>3983644</v>
      </c>
    </row>
    <row r="27" spans="1:6" ht="18.75">
      <c r="A27" s="19">
        <v>17</v>
      </c>
      <c r="B27" s="28" t="s">
        <v>41</v>
      </c>
      <c r="C27" s="21" t="s">
        <v>36</v>
      </c>
      <c r="D27" s="22">
        <f>D28</f>
        <v>15000</v>
      </c>
      <c r="E27" s="22">
        <f>E28</f>
        <v>15000</v>
      </c>
      <c r="F27" s="22">
        <f>F28</f>
        <v>15000</v>
      </c>
    </row>
    <row r="28" spans="1:6" ht="18.75">
      <c r="A28" s="19">
        <v>18</v>
      </c>
      <c r="B28" s="28" t="s">
        <v>44</v>
      </c>
      <c r="C28" s="21" t="s">
        <v>37</v>
      </c>
      <c r="D28" s="22">
        <v>15000</v>
      </c>
      <c r="E28" s="22">
        <f>D28</f>
        <v>15000</v>
      </c>
      <c r="F28" s="22">
        <f>E28</f>
        <v>15000</v>
      </c>
    </row>
    <row r="29" spans="1:6" ht="64.5" customHeight="1">
      <c r="A29" s="23">
        <v>19</v>
      </c>
      <c r="B29" s="29" t="s">
        <v>49</v>
      </c>
      <c r="C29" s="24" t="s">
        <v>38</v>
      </c>
      <c r="D29" s="25">
        <f>D30</f>
        <v>463200</v>
      </c>
      <c r="E29" s="25">
        <f>E30</f>
        <v>463200</v>
      </c>
      <c r="F29" s="25">
        <f>F30</f>
        <v>463200</v>
      </c>
    </row>
    <row r="30" spans="1:6" ht="33.75" customHeight="1">
      <c r="A30" s="36">
        <v>20</v>
      </c>
      <c r="B30" s="31" t="s">
        <v>45</v>
      </c>
      <c r="C30" s="21" t="s">
        <v>39</v>
      </c>
      <c r="D30" s="22">
        <v>463200</v>
      </c>
      <c r="E30" s="22">
        <f>D30</f>
        <v>463200</v>
      </c>
      <c r="F30" s="22">
        <f>D30</f>
        <v>463200</v>
      </c>
    </row>
    <row r="31" spans="1:6" ht="18.75" customHeight="1">
      <c r="A31" s="32">
        <v>21</v>
      </c>
      <c r="B31" s="33" t="s">
        <v>46</v>
      </c>
      <c r="C31" s="34"/>
      <c r="D31" s="35"/>
      <c r="E31" s="35">
        <v>216467</v>
      </c>
      <c r="F31" s="35">
        <v>446705</v>
      </c>
    </row>
    <row r="32" spans="1:6" ht="18.75">
      <c r="A32" s="26"/>
      <c r="B32" s="27"/>
      <c r="C32" s="26"/>
      <c r="D32" s="22">
        <f>D11+D16+D21+D23+D25+D27+D29+D18</f>
        <v>10222324.88</v>
      </c>
      <c r="E32" s="22">
        <f>E11+E16+E18+E21+E23+E25+E27+E29+E31</f>
        <v>9463042.98</v>
      </c>
      <c r="F32" s="22">
        <f>F11+F16+F18+F21+F23+F25+F27+F29+F31</f>
        <v>9738480.98</v>
      </c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2017-03-06T04:53:15Z</cp:lastPrinted>
  <dcterms:created xsi:type="dcterms:W3CDTF">2012-04-27T13:41:15Z</dcterms:created>
  <dcterms:modified xsi:type="dcterms:W3CDTF">2017-06-05T01:09:14Z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