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09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<sst xmlns="http://schemas.openxmlformats.org/spreadsheetml/2006/main" count="679" uniqueCount="194">
  <si>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</si>
  <si>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</si>
  <si>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</si>
  <si>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</si>
  <si>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</si>
  <si>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</si>
  <si>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</si>
  <si>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</si>
  <si>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</si>
  <si>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</si>
  <si>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</si>
  <si>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</si>
  <si>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</si>
  <si>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</si>
  <si>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</si>
  <si>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</si>
  <si>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</si>
  <si>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</si>
  <si>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</si>
  <si>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</si>
  <si>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</si>
  <si>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</si>
  <si>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</si>
  <si>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</si>
  <si>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</si>
  <si>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</si>
  <si>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</si>
  <si>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120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</si>
  <si>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</si>
  <si>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</si>
  <si>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</si>
  <si>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</si>
  <si>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</si>
  <si>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</si>
  <si>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</si>
  <si>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</si>
  <si>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</si>
  <si>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</si>
  <si>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</si>
  <si>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27</t>
  </si>
  <si>
    <t>30</t>
  </si>
  <si>
    <t>32</t>
  </si>
  <si>
    <t>33</t>
  </si>
  <si>
    <t>17</t>
  </si>
  <si>
    <t>БЕЗВОЗМЕЗДНЫЕ ПОСТУПЛЕНИЯ</t>
  </si>
  <si>
    <t>2</t>
  </si>
  <si>
    <t>25</t>
  </si>
  <si>
    <t>040</t>
  </si>
  <si>
    <t>37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</si>
  <si>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</si>
  <si>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</si>
  <si>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</si>
  <si>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</si>
  <si>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</si>
  <si>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</si>
  <si>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</si>
  <si>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</si>
  <si>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</si>
  <si>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</si>
  <si>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</si>
  <si>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</si>
  <si>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</si>
  <si>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</si>
  <si>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</si>
  <si>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</si>
  <si>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</si>
  <si>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</si>
  <si>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</si>
  <si>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</si>
  <si>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</si>
  <si>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</si>
  <si>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</si>
  <si>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</si>
  <si>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41</t>
  </si>
  <si>
    <t>42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</si>
  <si>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</si>
  <si>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</si>
  <si>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</si>
  <si>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</si>
  <si>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</si>
  <si>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</si>
  <si>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2017 года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</si>
  <si>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</si>
  <si>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</si>
  <si>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</si>
  <si>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</si>
  <si>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</si>
  <si>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</si>
  <si>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</si>
  <si>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</si>
  <si>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</si>
  <si>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</si>
  <si>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</si>
  <si>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</si>
  <si>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</si>
  <si>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</si>
  <si>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</si>
  <si>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</si>
  <si>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</si>
  <si>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</si>
  <si>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</si>
  <si>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</si>
  <si>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</si>
  <si>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</si>
  <si>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035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</si>
  <si>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</si>
  <si>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</si>
  <si>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</si>
  <si>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</si>
  <si>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</si>
  <si>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</si>
  <si>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</si>
  <si>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</si>
  <si>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Прочие дотации</t>
  </si>
  <si>
    <t>(рублей)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</si>
  <si>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</si>
  <si>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</si>
  <si>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</si>
  <si>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</si>
  <si>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</si>
  <si>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</si>
  <si>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Дотации бюджетам сельских поселений на поддержку мер по обеспечению сбалансированности бюджетов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</si>
  <si>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</si>
  <si>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</si>
  <si>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</si>
  <si>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бюджета муниципального образования Восточенский сельсовет на 2017-2019 года</t>
  </si>
  <si>
    <t>Доходы 
местного
бюджета 
2019 года</t>
  </si>
  <si>
    <t>002</t>
  </si>
  <si>
    <t>Прочие дотации бюджетам сельских поселений</t>
  </si>
  <si>
    <t>Субвенция бюджетам на осуществление первичного воинского учета на территориях, где отсутствуют военные комиссариаты</t>
  </si>
  <si>
    <t>118</t>
  </si>
  <si>
    <t>СУБВЕНЦИИ БЮДЖЕТАМ  БЮДЖЕТНОЙ СИСТЕМЫ РОССИЙСКОЙ ФЕДЕРАЦИИ</t>
  </si>
  <si>
    <t>49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</si>
  <si>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</si>
  <si>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</si>
  <si>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</si>
  <si>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</si>
  <si>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180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</si>
  <si>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</si>
  <si>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</si>
  <si>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</si>
  <si>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48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</si>
  <si>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</si>
  <si>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</si>
  <si>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</si>
  <si>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</si>
  <si>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</si>
  <si>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</si>
  <si>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</si>
  <si>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</si>
  <si>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4000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</si>
  <si>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</si>
  <si>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</si>
  <si>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</si>
  <si>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</si>
  <si>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</si>
  <si>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</si>
  <si>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</si>
  <si>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7412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</si>
  <si>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</si>
  <si>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</si>
  <si>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</si>
  <si>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</si>
  <si>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</si>
  <si>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50</t>
  </si>
  <si>
    <t>51</t>
  </si>
  <si>
    <t>52</t>
  </si>
  <si>
    <t>53</t>
  </si>
  <si>
    <t>54</t>
  </si>
  <si>
    <t>55</t>
  </si>
  <si>
    <t>56</t>
  </si>
  <si>
    <t>57</t>
  </si>
  <si>
    <t>60</t>
  </si>
  <si>
    <t>58</t>
  </si>
  <si>
    <t>59</t>
  </si>
  <si>
    <t>7744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</si>
  <si>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</si>
  <si>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</si>
  <si>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</si>
  <si>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Предоставление иных межбюджетных трансфертов бюджетам сельских поселений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программы "Стимулирование органов местного самоуправления края к эффективной реализации полномочий, закрепленных за муниципальными образованиями" государственной программы Красноярского края "Содействие развитию месного самоуправления"</t>
  </si>
  <si>
    <t>О внесении изменений и дополнений в решение сельского Совета депутатов № 21-45-р от 21.12.2016г "О бюджете муниципального образования Восточенский сельсовет на 2017 год и плановый период 2018-2019 годов"</t>
  </si>
  <si>
    <t>7509</t>
  </si>
  <si>
    <t>61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</si>
  <si>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</si>
  <si>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</si>
  <si>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7641</t>
  </si>
  <si>
    <t>Приложение 2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</si>
  <si>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</si>
  <si>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</si>
  <si>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62</t>
  </si>
  <si>
    <t>099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</si>
  <si>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</si>
  <si>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 в бюджеты сельских поселений</t>
  </si>
  <si>
    <t>к  Решению Восточенского сельского Совета депутатов от 21.07.2017 г. № 31-60-р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</si>
</sst>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justify" vertical="center" wrapText="1"/>
    </xf>
    <xf numFmtId="49" fontId="4" fillId="0" borderId="11" xfId="0" applyNumberFormat="1" applyFont="1" applyBorder="1" applyAlignment="1">
      <alignment wrapText="1"/>
    </xf>
    <xf numFmtId="172" fontId="6" fillId="0" borderId="11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SheetLayoutView="100" zoomScalePageLayoutView="75" workbookViewId="0" topLeftCell="A1">
      <selection activeCell="K2" sqref="K2:M3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6.125" style="9" customWidth="1"/>
    <col min="7" max="7" width="4.125" style="9" customWidth="1"/>
    <col min="8" max="8" width="6.25390625" style="9" customWidth="1"/>
    <col min="9" max="9" width="5.625" style="9" customWidth="1"/>
    <col min="10" max="10" width="88.125" style="9" customWidth="1"/>
    <col min="11" max="11" width="13.875" style="8" customWidth="1"/>
    <col min="12" max="12" width="13.00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186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3" t="s">
        <v>193</v>
      </c>
      <c r="L2" s="33"/>
      <c r="M2" s="33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3"/>
      <c r="L3" s="33"/>
      <c r="M3" s="33"/>
    </row>
    <row r="4" spans="1:13" s="4" customFormat="1" ht="70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4" t="s">
        <v>180</v>
      </c>
      <c r="L4" s="34"/>
      <c r="M4" s="34"/>
    </row>
    <row r="5" spans="1:13" s="4" customFormat="1" ht="15.75" customHeight="1">
      <c r="A5" s="35" t="s">
        <v>125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114</v>
      </c>
    </row>
    <row r="8" spans="1:13" s="4" customFormat="1" ht="15" customHeight="1">
      <c r="A8" s="36" t="s">
        <v>1</v>
      </c>
      <c r="B8" s="37" t="s">
        <v>0</v>
      </c>
      <c r="C8" s="38"/>
      <c r="D8" s="38"/>
      <c r="E8" s="38"/>
      <c r="F8" s="38"/>
      <c r="G8" s="38"/>
      <c r="H8" s="38"/>
      <c r="I8" s="39"/>
      <c r="J8" s="40" t="s">
        <v>78</v>
      </c>
      <c r="K8" s="42" t="s">
        <v>81</v>
      </c>
      <c r="L8" s="41" t="s">
        <v>82</v>
      </c>
      <c r="M8" s="41" t="s">
        <v>126</v>
      </c>
    </row>
    <row r="9" spans="1:13" s="4" customFormat="1" ht="153" customHeight="1">
      <c r="A9" s="36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79</v>
      </c>
      <c r="I9" s="13" t="s">
        <v>80</v>
      </c>
      <c r="J9" s="41"/>
      <c r="K9" s="43"/>
      <c r="L9" s="41"/>
      <c r="M9" s="41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15">
        <f>K12+K15+K21+K24+K32+K39+K35+K43</f>
        <v>1180200</v>
      </c>
      <c r="L11" s="15">
        <f>L12+L15+L21+L24+L32+L39+L35+L43</f>
        <v>1226200</v>
      </c>
      <c r="M11" s="15">
        <f>M12+M15+M21+M24+M39+M32+M35+M43</f>
        <v>1271400</v>
      </c>
      <c r="N11" s="10"/>
      <c r="O11" s="10"/>
      <c r="P11" s="10"/>
    </row>
    <row r="12" spans="1:16" ht="18" customHeight="1">
      <c r="A12" s="11" t="s">
        <v>45</v>
      </c>
      <c r="B12" s="11" t="s">
        <v>52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6" t="s">
        <v>83</v>
      </c>
      <c r="K12" s="17">
        <f aca="true" t="shared" si="0" ref="K12:M13">K13</f>
        <v>464200</v>
      </c>
      <c r="L12" s="17">
        <f t="shared" si="0"/>
        <v>482800</v>
      </c>
      <c r="M12" s="15">
        <f t="shared" si="0"/>
        <v>502100</v>
      </c>
      <c r="N12" s="10"/>
      <c r="O12" s="10"/>
      <c r="P12" s="10"/>
    </row>
    <row r="13" spans="1:16" ht="19.5" customHeight="1">
      <c r="A13" s="11" t="s">
        <v>54</v>
      </c>
      <c r="B13" s="11" t="s">
        <v>52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6" t="s">
        <v>59</v>
      </c>
      <c r="K13" s="17">
        <f t="shared" si="0"/>
        <v>464200</v>
      </c>
      <c r="L13" s="17">
        <f t="shared" si="0"/>
        <v>482800</v>
      </c>
      <c r="M13" s="15">
        <f t="shared" si="0"/>
        <v>502100</v>
      </c>
      <c r="N13" s="10"/>
      <c r="O13" s="10"/>
      <c r="P13" s="10"/>
    </row>
    <row r="14" spans="1:16" ht="63.75" customHeight="1">
      <c r="A14" s="11" t="s">
        <v>55</v>
      </c>
      <c r="B14" s="11" t="s">
        <v>52</v>
      </c>
      <c r="C14" s="11" t="s">
        <v>13</v>
      </c>
      <c r="D14" s="11" t="s">
        <v>18</v>
      </c>
      <c r="E14" s="11" t="s">
        <v>21</v>
      </c>
      <c r="F14" s="11" t="s">
        <v>84</v>
      </c>
      <c r="G14" s="11" t="s">
        <v>18</v>
      </c>
      <c r="H14" s="11" t="s">
        <v>11</v>
      </c>
      <c r="I14" s="11" t="s">
        <v>20</v>
      </c>
      <c r="J14" s="14" t="s">
        <v>85</v>
      </c>
      <c r="K14" s="15">
        <v>464200</v>
      </c>
      <c r="L14" s="15">
        <v>482800</v>
      </c>
      <c r="M14" s="15">
        <v>502100</v>
      </c>
      <c r="N14" s="10"/>
      <c r="O14" s="10"/>
      <c r="P14" s="10"/>
    </row>
    <row r="15" spans="1:16" ht="34.5" customHeight="1">
      <c r="A15" s="11" t="s">
        <v>56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86</v>
      </c>
      <c r="K15" s="15">
        <f>K16</f>
        <v>103700</v>
      </c>
      <c r="L15" s="15">
        <f>L16</f>
        <v>103700</v>
      </c>
      <c r="M15" s="15">
        <f>M16</f>
        <v>103700</v>
      </c>
      <c r="N15" s="10"/>
      <c r="O15" s="10"/>
      <c r="P15" s="10"/>
    </row>
    <row r="16" spans="1:13" ht="33.75" customHeight="1">
      <c r="A16" s="11" t="s">
        <v>57</v>
      </c>
      <c r="B16" s="12" t="s">
        <v>87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15">
        <f>K17+K18+K19+K20</f>
        <v>103700</v>
      </c>
      <c r="L16" s="15">
        <f>L17+L18+L19+L20</f>
        <v>103700</v>
      </c>
      <c r="M16" s="15">
        <f>M17+M18+M19+M20</f>
        <v>103700</v>
      </c>
    </row>
    <row r="17" spans="1:13" ht="50.25" customHeight="1">
      <c r="A17" s="11" t="s">
        <v>58</v>
      </c>
      <c r="B17" s="11" t="s">
        <v>87</v>
      </c>
      <c r="C17" s="11" t="s">
        <v>13</v>
      </c>
      <c r="D17" s="11" t="s">
        <v>16</v>
      </c>
      <c r="E17" s="11" t="s">
        <v>21</v>
      </c>
      <c r="F17" s="11" t="s">
        <v>88</v>
      </c>
      <c r="G17" s="11" t="s">
        <v>18</v>
      </c>
      <c r="H17" s="11" t="s">
        <v>11</v>
      </c>
      <c r="I17" s="11" t="s">
        <v>20</v>
      </c>
      <c r="J17" s="14" t="s">
        <v>89</v>
      </c>
      <c r="K17" s="15">
        <v>41400</v>
      </c>
      <c r="L17" s="15">
        <v>41400</v>
      </c>
      <c r="M17" s="15">
        <v>41400</v>
      </c>
    </row>
    <row r="18" spans="1:13" ht="63.75" customHeight="1">
      <c r="A18" s="11" t="s">
        <v>12</v>
      </c>
      <c r="B18" s="11" t="s">
        <v>87</v>
      </c>
      <c r="C18" s="11" t="s">
        <v>13</v>
      </c>
      <c r="D18" s="11" t="s">
        <v>16</v>
      </c>
      <c r="E18" s="11" t="s">
        <v>21</v>
      </c>
      <c r="F18" s="11" t="s">
        <v>90</v>
      </c>
      <c r="G18" s="11" t="s">
        <v>18</v>
      </c>
      <c r="H18" s="11" t="s">
        <v>11</v>
      </c>
      <c r="I18" s="11" t="s">
        <v>20</v>
      </c>
      <c r="J18" s="14" t="s">
        <v>91</v>
      </c>
      <c r="K18" s="15">
        <v>600</v>
      </c>
      <c r="L18" s="15">
        <v>600</v>
      </c>
      <c r="M18" s="15">
        <v>600</v>
      </c>
    </row>
    <row r="19" spans="1:13" ht="64.5" customHeight="1">
      <c r="A19" s="11" t="s">
        <v>60</v>
      </c>
      <c r="B19" s="11" t="s">
        <v>87</v>
      </c>
      <c r="C19" s="11" t="s">
        <v>13</v>
      </c>
      <c r="D19" s="11" t="s">
        <v>16</v>
      </c>
      <c r="E19" s="11" t="s">
        <v>21</v>
      </c>
      <c r="F19" s="11" t="s">
        <v>92</v>
      </c>
      <c r="G19" s="11" t="s">
        <v>18</v>
      </c>
      <c r="H19" s="11" t="s">
        <v>11</v>
      </c>
      <c r="I19" s="11" t="s">
        <v>20</v>
      </c>
      <c r="J19" s="14" t="s">
        <v>93</v>
      </c>
      <c r="K19" s="15">
        <v>70600</v>
      </c>
      <c r="L19" s="15">
        <v>70600</v>
      </c>
      <c r="M19" s="15">
        <v>70600</v>
      </c>
    </row>
    <row r="20" spans="1:13" ht="51.75" customHeight="1">
      <c r="A20" s="11" t="s">
        <v>61</v>
      </c>
      <c r="B20" s="11" t="s">
        <v>87</v>
      </c>
      <c r="C20" s="11" t="s">
        <v>13</v>
      </c>
      <c r="D20" s="11" t="s">
        <v>16</v>
      </c>
      <c r="E20" s="11" t="s">
        <v>21</v>
      </c>
      <c r="F20" s="11" t="s">
        <v>94</v>
      </c>
      <c r="G20" s="11" t="s">
        <v>18</v>
      </c>
      <c r="H20" s="11" t="s">
        <v>11</v>
      </c>
      <c r="I20" s="11" t="s">
        <v>20</v>
      </c>
      <c r="J20" s="14" t="s">
        <v>95</v>
      </c>
      <c r="K20" s="15">
        <v>-8900</v>
      </c>
      <c r="L20" s="15">
        <v>-8900</v>
      </c>
      <c r="M20" s="15">
        <v>-8900</v>
      </c>
    </row>
    <row r="21" spans="1:13" ht="17.25" customHeight="1">
      <c r="A21" s="11" t="s">
        <v>26</v>
      </c>
      <c r="B21" s="11" t="s">
        <v>52</v>
      </c>
      <c r="C21" s="11" t="s">
        <v>13</v>
      </c>
      <c r="D21" s="11" t="s">
        <v>29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96</v>
      </c>
      <c r="K21" s="15">
        <f aca="true" t="shared" si="1" ref="K21:M22">K22</f>
        <v>10000</v>
      </c>
      <c r="L21" s="15">
        <f t="shared" si="1"/>
        <v>10500</v>
      </c>
      <c r="M21" s="15">
        <f t="shared" si="1"/>
        <v>11500</v>
      </c>
    </row>
    <row r="22" spans="1:13" ht="17.25" customHeight="1">
      <c r="A22" s="11" t="s">
        <v>15</v>
      </c>
      <c r="B22" s="11" t="s">
        <v>52</v>
      </c>
      <c r="C22" s="11" t="s">
        <v>13</v>
      </c>
      <c r="D22" s="11" t="s">
        <v>29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115</v>
      </c>
      <c r="K22" s="15">
        <f t="shared" si="1"/>
        <v>10000</v>
      </c>
      <c r="L22" s="15">
        <f t="shared" si="1"/>
        <v>10500</v>
      </c>
      <c r="M22" s="15">
        <f t="shared" si="1"/>
        <v>11500</v>
      </c>
    </row>
    <row r="23" spans="1:13" ht="18" customHeight="1">
      <c r="A23" s="11" t="s">
        <v>17</v>
      </c>
      <c r="B23" s="11" t="s">
        <v>52</v>
      </c>
      <c r="C23" s="11" t="s">
        <v>13</v>
      </c>
      <c r="D23" s="11" t="s">
        <v>29</v>
      </c>
      <c r="E23" s="11" t="s">
        <v>16</v>
      </c>
      <c r="F23" s="11" t="s">
        <v>84</v>
      </c>
      <c r="G23" s="11" t="s">
        <v>18</v>
      </c>
      <c r="H23" s="11" t="s">
        <v>11</v>
      </c>
      <c r="I23" s="11" t="s">
        <v>20</v>
      </c>
      <c r="J23" s="14" t="s">
        <v>115</v>
      </c>
      <c r="K23" s="15">
        <v>10000</v>
      </c>
      <c r="L23" s="15">
        <v>10500</v>
      </c>
      <c r="M23" s="15">
        <v>11500</v>
      </c>
    </row>
    <row r="24" spans="1:13" ht="17.25" customHeight="1">
      <c r="A24" s="11" t="s">
        <v>33</v>
      </c>
      <c r="B24" s="11" t="s">
        <v>52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97</v>
      </c>
      <c r="K24" s="15">
        <f>K25+K27</f>
        <v>498000</v>
      </c>
      <c r="L24" s="15">
        <f>L25+L27</f>
        <v>521000</v>
      </c>
      <c r="M24" s="15">
        <f>M25+M27</f>
        <v>542000</v>
      </c>
    </row>
    <row r="25" spans="1:13" ht="17.25" customHeight="1">
      <c r="A25" s="11" t="s">
        <v>35</v>
      </c>
      <c r="B25" s="11" t="s">
        <v>52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98</v>
      </c>
      <c r="K25" s="15">
        <f>K26</f>
        <v>65000</v>
      </c>
      <c r="L25" s="15">
        <f>L26</f>
        <v>71000</v>
      </c>
      <c r="M25" s="15">
        <f>M26</f>
        <v>74000</v>
      </c>
    </row>
    <row r="26" spans="1:13" ht="34.5" customHeight="1">
      <c r="A26" s="11" t="s">
        <v>36</v>
      </c>
      <c r="B26" s="11" t="s">
        <v>52</v>
      </c>
      <c r="C26" s="11" t="s">
        <v>13</v>
      </c>
      <c r="D26" s="11" t="s">
        <v>25</v>
      </c>
      <c r="E26" s="11" t="s">
        <v>18</v>
      </c>
      <c r="F26" s="11" t="s">
        <v>30</v>
      </c>
      <c r="G26" s="11" t="s">
        <v>61</v>
      </c>
      <c r="H26" s="11" t="s">
        <v>11</v>
      </c>
      <c r="I26" s="11" t="s">
        <v>20</v>
      </c>
      <c r="J26" s="14" t="s">
        <v>116</v>
      </c>
      <c r="K26" s="15">
        <v>65000</v>
      </c>
      <c r="L26" s="15">
        <v>71000</v>
      </c>
      <c r="M26" s="15">
        <v>74000</v>
      </c>
    </row>
    <row r="27" spans="1:13" ht="14.25" customHeight="1">
      <c r="A27" s="11" t="s">
        <v>43</v>
      </c>
      <c r="B27" s="11" t="s">
        <v>52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99</v>
      </c>
      <c r="K27" s="15">
        <f>K28+K30</f>
        <v>433000</v>
      </c>
      <c r="L27" s="15">
        <f>L28+L30</f>
        <v>450000</v>
      </c>
      <c r="M27" s="15">
        <f>M28+M30</f>
        <v>468000</v>
      </c>
    </row>
    <row r="28" spans="1:13" ht="16.5" customHeight="1">
      <c r="A28" s="11" t="s">
        <v>37</v>
      </c>
      <c r="B28" s="11" t="s">
        <v>52</v>
      </c>
      <c r="C28" s="11" t="s">
        <v>13</v>
      </c>
      <c r="D28" s="11" t="s">
        <v>25</v>
      </c>
      <c r="E28" s="11" t="s">
        <v>25</v>
      </c>
      <c r="F28" s="11" t="s">
        <v>30</v>
      </c>
      <c r="G28" s="11" t="s">
        <v>8</v>
      </c>
      <c r="H28" s="11" t="s">
        <v>11</v>
      </c>
      <c r="I28" s="11" t="s">
        <v>20</v>
      </c>
      <c r="J28" s="14" t="s">
        <v>117</v>
      </c>
      <c r="K28" s="15">
        <f>K29</f>
        <v>217000</v>
      </c>
      <c r="L28" s="15">
        <v>227000</v>
      </c>
      <c r="M28" s="15">
        <f>M29</f>
        <v>238000</v>
      </c>
    </row>
    <row r="29" spans="1:13" ht="33.75" customHeight="1">
      <c r="A29" s="11" t="s">
        <v>50</v>
      </c>
      <c r="B29" s="11" t="s">
        <v>52</v>
      </c>
      <c r="C29" s="11" t="s">
        <v>13</v>
      </c>
      <c r="D29" s="11" t="s">
        <v>25</v>
      </c>
      <c r="E29" s="11" t="s">
        <v>25</v>
      </c>
      <c r="F29" s="11" t="s">
        <v>100</v>
      </c>
      <c r="G29" s="11" t="s">
        <v>61</v>
      </c>
      <c r="H29" s="11" t="s">
        <v>11</v>
      </c>
      <c r="I29" s="11" t="s">
        <v>20</v>
      </c>
      <c r="J29" s="14" t="s">
        <v>118</v>
      </c>
      <c r="K29" s="15">
        <v>217000</v>
      </c>
      <c r="L29" s="15">
        <v>227000</v>
      </c>
      <c r="M29" s="15">
        <v>238000</v>
      </c>
    </row>
    <row r="30" spans="1:13" ht="16.5" customHeight="1">
      <c r="A30" s="11" t="s">
        <v>51</v>
      </c>
      <c r="B30" s="11" t="s">
        <v>52</v>
      </c>
      <c r="C30" s="11" t="s">
        <v>13</v>
      </c>
      <c r="D30" s="11" t="s">
        <v>25</v>
      </c>
      <c r="E30" s="11" t="s">
        <v>25</v>
      </c>
      <c r="F30" s="11" t="s">
        <v>47</v>
      </c>
      <c r="G30" s="11" t="s">
        <v>8</v>
      </c>
      <c r="H30" s="11" t="s">
        <v>11</v>
      </c>
      <c r="I30" s="11" t="s">
        <v>20</v>
      </c>
      <c r="J30" s="14" t="s">
        <v>119</v>
      </c>
      <c r="K30" s="15">
        <f>K31</f>
        <v>216000</v>
      </c>
      <c r="L30" s="15">
        <f>L31</f>
        <v>223000</v>
      </c>
      <c r="M30" s="15">
        <f>M31</f>
        <v>230000</v>
      </c>
    </row>
    <row r="31" spans="1:13" ht="33" customHeight="1">
      <c r="A31" s="11" t="s">
        <v>38</v>
      </c>
      <c r="B31" s="11" t="s">
        <v>52</v>
      </c>
      <c r="C31" s="11" t="s">
        <v>13</v>
      </c>
      <c r="D31" s="11" t="s">
        <v>25</v>
      </c>
      <c r="E31" s="11" t="s">
        <v>25</v>
      </c>
      <c r="F31" s="11" t="s">
        <v>101</v>
      </c>
      <c r="G31" s="11" t="s">
        <v>61</v>
      </c>
      <c r="H31" s="11" t="s">
        <v>11</v>
      </c>
      <c r="I31" s="11" t="s">
        <v>20</v>
      </c>
      <c r="J31" s="14" t="s">
        <v>120</v>
      </c>
      <c r="K31" s="15">
        <v>216000</v>
      </c>
      <c r="L31" s="15">
        <v>223000</v>
      </c>
      <c r="M31" s="15">
        <v>230000</v>
      </c>
    </row>
    <row r="32" spans="1:13" ht="17.25" customHeight="1">
      <c r="A32" s="11" t="s">
        <v>62</v>
      </c>
      <c r="B32" s="11" t="s">
        <v>103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102</v>
      </c>
      <c r="K32" s="15">
        <f aca="true" t="shared" si="2" ref="K32:M33">K33</f>
        <v>8300</v>
      </c>
      <c r="L32" s="15">
        <f t="shared" si="2"/>
        <v>8600</v>
      </c>
      <c r="M32" s="15">
        <f t="shared" si="2"/>
        <v>8900</v>
      </c>
    </row>
    <row r="33" spans="1:13" ht="31.5" customHeight="1">
      <c r="A33" s="11" t="s">
        <v>63</v>
      </c>
      <c r="B33" s="11" t="s">
        <v>103</v>
      </c>
      <c r="C33" s="11" t="s">
        <v>13</v>
      </c>
      <c r="D33" s="11" t="s">
        <v>23</v>
      </c>
      <c r="E33" s="11" t="s">
        <v>31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134</v>
      </c>
      <c r="K33" s="15">
        <f t="shared" si="2"/>
        <v>8300</v>
      </c>
      <c r="L33" s="15">
        <f t="shared" si="2"/>
        <v>8600</v>
      </c>
      <c r="M33" s="15">
        <f t="shared" si="2"/>
        <v>8900</v>
      </c>
    </row>
    <row r="34" spans="1:13" ht="65.25" customHeight="1">
      <c r="A34" s="11" t="s">
        <v>64</v>
      </c>
      <c r="B34" s="11" t="s">
        <v>103</v>
      </c>
      <c r="C34" s="11" t="s">
        <v>13</v>
      </c>
      <c r="D34" s="11" t="s">
        <v>23</v>
      </c>
      <c r="E34" s="11" t="s">
        <v>31</v>
      </c>
      <c r="F34" s="11" t="s">
        <v>28</v>
      </c>
      <c r="G34" s="11" t="s">
        <v>18</v>
      </c>
      <c r="H34" s="11" t="s">
        <v>150</v>
      </c>
      <c r="I34" s="11" t="s">
        <v>20</v>
      </c>
      <c r="J34" s="18" t="s">
        <v>135</v>
      </c>
      <c r="K34" s="15">
        <v>8300</v>
      </c>
      <c r="L34" s="15">
        <v>8600</v>
      </c>
      <c r="M34" s="15">
        <v>8900</v>
      </c>
    </row>
    <row r="35" spans="1:13" ht="39.75" customHeight="1">
      <c r="A35" s="11" t="s">
        <v>46</v>
      </c>
      <c r="B35" s="11" t="s">
        <v>103</v>
      </c>
      <c r="C35" s="11" t="s">
        <v>13</v>
      </c>
      <c r="D35" s="11" t="s">
        <v>26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10</v>
      </c>
      <c r="J35" s="19" t="s">
        <v>122</v>
      </c>
      <c r="K35" s="15">
        <f>K36</f>
        <v>31000</v>
      </c>
      <c r="L35" s="15">
        <f>L36</f>
        <v>32000</v>
      </c>
      <c r="M35" s="15">
        <f>M36</f>
        <v>33000</v>
      </c>
    </row>
    <row r="36" spans="1:13" ht="66" customHeight="1">
      <c r="A36" s="11" t="s">
        <v>53</v>
      </c>
      <c r="B36" s="11" t="s">
        <v>103</v>
      </c>
      <c r="C36" s="11" t="s">
        <v>13</v>
      </c>
      <c r="D36" s="11" t="s">
        <v>26</v>
      </c>
      <c r="E36" s="11" t="s">
        <v>29</v>
      </c>
      <c r="F36" s="11" t="s">
        <v>10</v>
      </c>
      <c r="G36" s="11" t="s">
        <v>8</v>
      </c>
      <c r="H36" s="11" t="s">
        <v>11</v>
      </c>
      <c r="I36" s="11" t="s">
        <v>27</v>
      </c>
      <c r="J36" s="18" t="s">
        <v>123</v>
      </c>
      <c r="K36" s="15">
        <f>K38</f>
        <v>31000</v>
      </c>
      <c r="L36" s="15">
        <f>L38</f>
        <v>32000</v>
      </c>
      <c r="M36" s="15">
        <f>M38</f>
        <v>33000</v>
      </c>
    </row>
    <row r="37" spans="1:13" ht="64.5" customHeight="1">
      <c r="A37" s="11"/>
      <c r="B37" s="11" t="s">
        <v>103</v>
      </c>
      <c r="C37" s="11" t="s">
        <v>13</v>
      </c>
      <c r="D37" s="11" t="s">
        <v>26</v>
      </c>
      <c r="E37" s="11" t="s">
        <v>29</v>
      </c>
      <c r="F37" s="11" t="s">
        <v>30</v>
      </c>
      <c r="G37" s="11" t="s">
        <v>8</v>
      </c>
      <c r="H37" s="11" t="s">
        <v>11</v>
      </c>
      <c r="I37" s="11" t="s">
        <v>27</v>
      </c>
      <c r="J37" s="20" t="s">
        <v>154</v>
      </c>
      <c r="K37" s="15">
        <v>31000</v>
      </c>
      <c r="L37" s="15">
        <v>32000</v>
      </c>
      <c r="M37" s="15">
        <v>33000</v>
      </c>
    </row>
    <row r="38" spans="1:13" ht="50.25" customHeight="1">
      <c r="A38" s="11" t="s">
        <v>39</v>
      </c>
      <c r="B38" s="11" t="s">
        <v>103</v>
      </c>
      <c r="C38" s="11" t="s">
        <v>13</v>
      </c>
      <c r="D38" s="11" t="s">
        <v>26</v>
      </c>
      <c r="E38" s="11" t="s">
        <v>29</v>
      </c>
      <c r="F38" s="11" t="s">
        <v>104</v>
      </c>
      <c r="G38" s="11" t="s">
        <v>61</v>
      </c>
      <c r="H38" s="11" t="s">
        <v>11</v>
      </c>
      <c r="I38" s="11" t="s">
        <v>27</v>
      </c>
      <c r="J38" s="14" t="s">
        <v>151</v>
      </c>
      <c r="K38" s="15">
        <v>31000</v>
      </c>
      <c r="L38" s="15">
        <v>32000</v>
      </c>
      <c r="M38" s="15">
        <v>33000</v>
      </c>
    </row>
    <row r="39" spans="1:13" ht="33" customHeight="1">
      <c r="A39" s="11" t="s">
        <v>65</v>
      </c>
      <c r="B39" s="11" t="s">
        <v>10</v>
      </c>
      <c r="C39" s="11" t="s">
        <v>13</v>
      </c>
      <c r="D39" s="11" t="s">
        <v>17</v>
      </c>
      <c r="E39" s="11" t="s">
        <v>8</v>
      </c>
      <c r="F39" s="11" t="s">
        <v>10</v>
      </c>
      <c r="G39" s="11" t="s">
        <v>8</v>
      </c>
      <c r="H39" s="11" t="s">
        <v>11</v>
      </c>
      <c r="I39" s="11" t="s">
        <v>10</v>
      </c>
      <c r="J39" s="14" t="s">
        <v>105</v>
      </c>
      <c r="K39" s="15">
        <f aca="true" t="shared" si="3" ref="K39:M41">K40</f>
        <v>50000</v>
      </c>
      <c r="L39" s="15">
        <f t="shared" si="3"/>
        <v>52000</v>
      </c>
      <c r="M39" s="15">
        <f t="shared" si="3"/>
        <v>54000</v>
      </c>
    </row>
    <row r="40" spans="1:13" ht="18" customHeight="1">
      <c r="A40" s="11" t="s">
        <v>66</v>
      </c>
      <c r="B40" s="11" t="s">
        <v>103</v>
      </c>
      <c r="C40" s="11" t="s">
        <v>13</v>
      </c>
      <c r="D40" s="11" t="s">
        <v>17</v>
      </c>
      <c r="E40" s="11" t="s">
        <v>18</v>
      </c>
      <c r="F40" s="11" t="s">
        <v>10</v>
      </c>
      <c r="G40" s="11" t="s">
        <v>8</v>
      </c>
      <c r="H40" s="11" t="s">
        <v>11</v>
      </c>
      <c r="I40" s="11" t="s">
        <v>32</v>
      </c>
      <c r="J40" s="14" t="s">
        <v>106</v>
      </c>
      <c r="K40" s="15">
        <f t="shared" si="3"/>
        <v>50000</v>
      </c>
      <c r="L40" s="15">
        <f t="shared" si="3"/>
        <v>52000</v>
      </c>
      <c r="M40" s="15">
        <f t="shared" si="3"/>
        <v>54000</v>
      </c>
    </row>
    <row r="41" spans="1:13" ht="17.25" customHeight="1">
      <c r="A41" s="11" t="s">
        <v>40</v>
      </c>
      <c r="B41" s="11" t="s">
        <v>103</v>
      </c>
      <c r="C41" s="11" t="s">
        <v>13</v>
      </c>
      <c r="D41" s="11" t="s">
        <v>17</v>
      </c>
      <c r="E41" s="11" t="s">
        <v>18</v>
      </c>
      <c r="F41" s="11" t="s">
        <v>107</v>
      </c>
      <c r="G41" s="11" t="s">
        <v>8</v>
      </c>
      <c r="H41" s="11" t="s">
        <v>11</v>
      </c>
      <c r="I41" s="11" t="s">
        <v>32</v>
      </c>
      <c r="J41" s="14" t="s">
        <v>108</v>
      </c>
      <c r="K41" s="15">
        <f t="shared" si="3"/>
        <v>50000</v>
      </c>
      <c r="L41" s="15">
        <f t="shared" si="3"/>
        <v>52000</v>
      </c>
      <c r="M41" s="15">
        <f t="shared" si="3"/>
        <v>54000</v>
      </c>
    </row>
    <row r="42" spans="1:13" ht="33" customHeight="1">
      <c r="A42" s="11" t="s">
        <v>67</v>
      </c>
      <c r="B42" s="11" t="s">
        <v>103</v>
      </c>
      <c r="C42" s="11" t="s">
        <v>13</v>
      </c>
      <c r="D42" s="11" t="s">
        <v>17</v>
      </c>
      <c r="E42" s="11" t="s">
        <v>18</v>
      </c>
      <c r="F42" s="11" t="s">
        <v>109</v>
      </c>
      <c r="G42" s="11" t="s">
        <v>61</v>
      </c>
      <c r="H42" s="11" t="s">
        <v>11</v>
      </c>
      <c r="I42" s="12" t="s">
        <v>32</v>
      </c>
      <c r="J42" s="20" t="s">
        <v>124</v>
      </c>
      <c r="K42" s="15">
        <v>50000</v>
      </c>
      <c r="L42" s="15">
        <v>52000</v>
      </c>
      <c r="M42" s="15">
        <v>54000</v>
      </c>
    </row>
    <row r="43" spans="1:13" ht="19.5" customHeight="1">
      <c r="A43" s="11" t="s">
        <v>41</v>
      </c>
      <c r="B43" s="11" t="s">
        <v>103</v>
      </c>
      <c r="C43" s="11" t="s">
        <v>13</v>
      </c>
      <c r="D43" s="11" t="s">
        <v>43</v>
      </c>
      <c r="E43" s="11" t="s">
        <v>8</v>
      </c>
      <c r="F43" s="11" t="s">
        <v>10</v>
      </c>
      <c r="G43" s="11" t="s">
        <v>8</v>
      </c>
      <c r="H43" s="11" t="s">
        <v>11</v>
      </c>
      <c r="I43" s="12" t="s">
        <v>10</v>
      </c>
      <c r="J43" s="20" t="s">
        <v>136</v>
      </c>
      <c r="K43" s="15">
        <f aca="true" t="shared" si="4" ref="K43:M44">K44</f>
        <v>15000</v>
      </c>
      <c r="L43" s="15">
        <f t="shared" si="4"/>
        <v>15600</v>
      </c>
      <c r="M43" s="15">
        <f t="shared" si="4"/>
        <v>16200</v>
      </c>
    </row>
    <row r="44" spans="1:13" ht="21.75" customHeight="1">
      <c r="A44" s="11" t="s">
        <v>42</v>
      </c>
      <c r="B44" s="11" t="s">
        <v>103</v>
      </c>
      <c r="C44" s="11" t="s">
        <v>13</v>
      </c>
      <c r="D44" s="11" t="s">
        <v>43</v>
      </c>
      <c r="E44" s="11" t="s">
        <v>33</v>
      </c>
      <c r="F44" s="11" t="s">
        <v>10</v>
      </c>
      <c r="G44" s="11" t="s">
        <v>8</v>
      </c>
      <c r="H44" s="11" t="s">
        <v>11</v>
      </c>
      <c r="I44" s="12" t="s">
        <v>137</v>
      </c>
      <c r="J44" s="20" t="s">
        <v>138</v>
      </c>
      <c r="K44" s="15">
        <f t="shared" si="4"/>
        <v>15000</v>
      </c>
      <c r="L44" s="15">
        <f t="shared" si="4"/>
        <v>15600</v>
      </c>
      <c r="M44" s="15">
        <f t="shared" si="4"/>
        <v>16200</v>
      </c>
    </row>
    <row r="45" spans="1:13" ht="18" customHeight="1">
      <c r="A45" s="11" t="s">
        <v>68</v>
      </c>
      <c r="B45" s="11" t="s">
        <v>103</v>
      </c>
      <c r="C45" s="11" t="s">
        <v>13</v>
      </c>
      <c r="D45" s="11" t="s">
        <v>43</v>
      </c>
      <c r="E45" s="11" t="s">
        <v>33</v>
      </c>
      <c r="F45" s="11" t="s">
        <v>30</v>
      </c>
      <c r="G45" s="11" t="s">
        <v>61</v>
      </c>
      <c r="H45" s="11" t="s">
        <v>11</v>
      </c>
      <c r="I45" s="12" t="s">
        <v>137</v>
      </c>
      <c r="J45" s="20" t="s">
        <v>139</v>
      </c>
      <c r="K45" s="15">
        <v>15000</v>
      </c>
      <c r="L45" s="15">
        <v>15600</v>
      </c>
      <c r="M45" s="15">
        <v>16200</v>
      </c>
    </row>
    <row r="46" spans="1:13" ht="18.75" customHeight="1">
      <c r="A46" s="11" t="s">
        <v>69</v>
      </c>
      <c r="B46" s="11" t="s">
        <v>10</v>
      </c>
      <c r="C46" s="11" t="s">
        <v>45</v>
      </c>
      <c r="D46" s="11" t="s">
        <v>8</v>
      </c>
      <c r="E46" s="11" t="s">
        <v>8</v>
      </c>
      <c r="F46" s="11" t="s">
        <v>10</v>
      </c>
      <c r="G46" s="11" t="s">
        <v>8</v>
      </c>
      <c r="H46" s="11" t="s">
        <v>11</v>
      </c>
      <c r="I46" s="11" t="s">
        <v>10</v>
      </c>
      <c r="J46" s="14" t="s">
        <v>44</v>
      </c>
      <c r="K46" s="15">
        <f>K47</f>
        <v>9012168</v>
      </c>
      <c r="L46" s="15">
        <f>L47</f>
        <v>7508767</v>
      </c>
      <c r="M46" s="15">
        <f>M47</f>
        <v>7739005</v>
      </c>
    </row>
    <row r="47" spans="1:13" ht="33.75" customHeight="1">
      <c r="A47" s="11" t="s">
        <v>140</v>
      </c>
      <c r="B47" s="11" t="s">
        <v>103</v>
      </c>
      <c r="C47" s="11" t="s">
        <v>45</v>
      </c>
      <c r="D47" s="11" t="s">
        <v>21</v>
      </c>
      <c r="E47" s="11" t="s">
        <v>8</v>
      </c>
      <c r="F47" s="11" t="s">
        <v>10</v>
      </c>
      <c r="G47" s="11" t="s">
        <v>8</v>
      </c>
      <c r="H47" s="11" t="s">
        <v>11</v>
      </c>
      <c r="I47" s="11" t="s">
        <v>10</v>
      </c>
      <c r="J47" s="14" t="s">
        <v>110</v>
      </c>
      <c r="K47" s="15">
        <f>K48+K65+K54+K56+K71</f>
        <v>9012168</v>
      </c>
      <c r="L47" s="15">
        <f>L48+L65+L54+L56+L71</f>
        <v>7508767</v>
      </c>
      <c r="M47" s="15">
        <f>M48+M65+M54+M56+M71</f>
        <v>7739005</v>
      </c>
    </row>
    <row r="48" spans="1:13" ht="18.75" customHeight="1">
      <c r="A48" s="11" t="s">
        <v>48</v>
      </c>
      <c r="B48" s="11" t="s">
        <v>103</v>
      </c>
      <c r="C48" s="11" t="s">
        <v>45</v>
      </c>
      <c r="D48" s="11" t="s">
        <v>21</v>
      </c>
      <c r="E48" s="11" t="s">
        <v>61</v>
      </c>
      <c r="F48" s="11" t="s">
        <v>10</v>
      </c>
      <c r="G48" s="11" t="s">
        <v>8</v>
      </c>
      <c r="H48" s="11" t="s">
        <v>11</v>
      </c>
      <c r="I48" s="11" t="s">
        <v>34</v>
      </c>
      <c r="J48" s="23" t="s">
        <v>152</v>
      </c>
      <c r="K48" s="15">
        <f>K49+K52</f>
        <v>4820200</v>
      </c>
      <c r="L48" s="15">
        <f>L49+L52</f>
        <v>4820200</v>
      </c>
      <c r="M48" s="15">
        <f>M49+M52</f>
        <v>4820200</v>
      </c>
    </row>
    <row r="49" spans="1:13" ht="18" customHeight="1">
      <c r="A49" s="11" t="s">
        <v>70</v>
      </c>
      <c r="B49" s="11" t="s">
        <v>103</v>
      </c>
      <c r="C49" s="11" t="s">
        <v>45</v>
      </c>
      <c r="D49" s="11" t="s">
        <v>21</v>
      </c>
      <c r="E49" s="11" t="s">
        <v>35</v>
      </c>
      <c r="F49" s="11" t="s">
        <v>49</v>
      </c>
      <c r="G49" s="11" t="s">
        <v>8</v>
      </c>
      <c r="H49" s="11" t="s">
        <v>11</v>
      </c>
      <c r="I49" s="11" t="s">
        <v>34</v>
      </c>
      <c r="J49" s="14" t="s">
        <v>147</v>
      </c>
      <c r="K49" s="15">
        <f>K51</f>
        <v>4820200</v>
      </c>
      <c r="L49" s="15">
        <f>L51</f>
        <v>4820200</v>
      </c>
      <c r="M49" s="15">
        <f>M51</f>
        <v>4820200</v>
      </c>
    </row>
    <row r="50" spans="1:13" ht="21.75" customHeight="1">
      <c r="A50" s="11" t="s">
        <v>71</v>
      </c>
      <c r="B50" s="11" t="s">
        <v>103</v>
      </c>
      <c r="C50" s="11" t="s">
        <v>45</v>
      </c>
      <c r="D50" s="11" t="s">
        <v>21</v>
      </c>
      <c r="E50" s="11" t="s">
        <v>35</v>
      </c>
      <c r="F50" s="11" t="s">
        <v>49</v>
      </c>
      <c r="G50" s="11" t="s">
        <v>61</v>
      </c>
      <c r="H50" s="11" t="s">
        <v>11</v>
      </c>
      <c r="I50" s="11" t="s">
        <v>34</v>
      </c>
      <c r="J50" s="14" t="s">
        <v>148</v>
      </c>
      <c r="K50" s="15"/>
      <c r="L50" s="15"/>
      <c r="M50" s="15"/>
    </row>
    <row r="51" spans="1:13" ht="80.25" customHeight="1">
      <c r="A51" s="11" t="s">
        <v>72</v>
      </c>
      <c r="B51" s="11" t="s">
        <v>103</v>
      </c>
      <c r="C51" s="11" t="s">
        <v>45</v>
      </c>
      <c r="D51" s="11" t="s">
        <v>21</v>
      </c>
      <c r="E51" s="11" t="s">
        <v>35</v>
      </c>
      <c r="F51" s="11" t="s">
        <v>49</v>
      </c>
      <c r="G51" s="11" t="s">
        <v>61</v>
      </c>
      <c r="H51" s="11" t="s">
        <v>111</v>
      </c>
      <c r="I51" s="11" t="s">
        <v>34</v>
      </c>
      <c r="J51" s="14" t="s">
        <v>133</v>
      </c>
      <c r="K51" s="15">
        <v>4820200</v>
      </c>
      <c r="L51" s="15">
        <v>4820200</v>
      </c>
      <c r="M51" s="15">
        <f>L51</f>
        <v>4820200</v>
      </c>
    </row>
    <row r="52" spans="1:13" ht="30" customHeight="1">
      <c r="A52" s="11" t="s">
        <v>73</v>
      </c>
      <c r="B52" s="11" t="s">
        <v>103</v>
      </c>
      <c r="C52" s="11" t="s">
        <v>45</v>
      </c>
      <c r="D52" s="11" t="s">
        <v>21</v>
      </c>
      <c r="E52" s="11" t="s">
        <v>35</v>
      </c>
      <c r="F52" s="11" t="s">
        <v>127</v>
      </c>
      <c r="G52" s="11" t="s">
        <v>8</v>
      </c>
      <c r="H52" s="11" t="s">
        <v>11</v>
      </c>
      <c r="I52" s="11" t="s">
        <v>34</v>
      </c>
      <c r="J52" s="14" t="s">
        <v>149</v>
      </c>
      <c r="K52" s="15">
        <f>K53</f>
        <v>0</v>
      </c>
      <c r="L52" s="15">
        <v>0</v>
      </c>
      <c r="M52" s="15">
        <v>0</v>
      </c>
    </row>
    <row r="53" spans="1:13" ht="30.75" customHeight="1">
      <c r="A53" s="11" t="s">
        <v>74</v>
      </c>
      <c r="B53" s="11" t="s">
        <v>103</v>
      </c>
      <c r="C53" s="11" t="s">
        <v>45</v>
      </c>
      <c r="D53" s="11" t="s">
        <v>21</v>
      </c>
      <c r="E53" s="11" t="s">
        <v>35</v>
      </c>
      <c r="F53" s="11" t="s">
        <v>127</v>
      </c>
      <c r="G53" s="11" t="s">
        <v>61</v>
      </c>
      <c r="H53" s="11" t="s">
        <v>11</v>
      </c>
      <c r="I53" s="11" t="s">
        <v>34</v>
      </c>
      <c r="J53" s="14" t="s">
        <v>121</v>
      </c>
      <c r="K53" s="15">
        <v>0</v>
      </c>
      <c r="L53" s="15">
        <v>0</v>
      </c>
      <c r="M53" s="15">
        <v>0</v>
      </c>
    </row>
    <row r="54" spans="1:13" ht="18" customHeight="1">
      <c r="A54" s="11" t="s">
        <v>75</v>
      </c>
      <c r="B54" s="11" t="s">
        <v>103</v>
      </c>
      <c r="C54" s="11" t="s">
        <v>45</v>
      </c>
      <c r="D54" s="11" t="s">
        <v>21</v>
      </c>
      <c r="E54" s="11" t="s">
        <v>50</v>
      </c>
      <c r="F54" s="11" t="s">
        <v>112</v>
      </c>
      <c r="G54" s="11" t="s">
        <v>8</v>
      </c>
      <c r="H54" s="11" t="s">
        <v>11</v>
      </c>
      <c r="I54" s="11" t="s">
        <v>34</v>
      </c>
      <c r="J54" s="14" t="s">
        <v>113</v>
      </c>
      <c r="K54" s="15">
        <f>K55</f>
        <v>0</v>
      </c>
      <c r="L54" s="15">
        <f>L55</f>
        <v>216467</v>
      </c>
      <c r="M54" s="15">
        <f>M55</f>
        <v>446705</v>
      </c>
    </row>
    <row r="55" spans="1:13" ht="18" customHeight="1">
      <c r="A55" s="11" t="s">
        <v>22</v>
      </c>
      <c r="B55" s="11" t="s">
        <v>103</v>
      </c>
      <c r="C55" s="11" t="s">
        <v>45</v>
      </c>
      <c r="D55" s="11" t="s">
        <v>21</v>
      </c>
      <c r="E55" s="11" t="s">
        <v>50</v>
      </c>
      <c r="F55" s="11" t="s">
        <v>112</v>
      </c>
      <c r="G55" s="11" t="s">
        <v>61</v>
      </c>
      <c r="H55" s="11" t="s">
        <v>11</v>
      </c>
      <c r="I55" s="11" t="s">
        <v>34</v>
      </c>
      <c r="J55" s="14" t="s">
        <v>128</v>
      </c>
      <c r="K55" s="15">
        <v>0</v>
      </c>
      <c r="L55" s="15">
        <v>216467</v>
      </c>
      <c r="M55" s="15">
        <v>446705</v>
      </c>
    </row>
    <row r="56" spans="1:13" ht="18" customHeight="1">
      <c r="A56" s="11" t="s">
        <v>77</v>
      </c>
      <c r="B56" s="11" t="s">
        <v>103</v>
      </c>
      <c r="C56" s="11" t="s">
        <v>45</v>
      </c>
      <c r="D56" s="11" t="s">
        <v>21</v>
      </c>
      <c r="E56" s="11" t="s">
        <v>51</v>
      </c>
      <c r="F56" s="11" t="s">
        <v>10</v>
      </c>
      <c r="G56" s="11" t="s">
        <v>8</v>
      </c>
      <c r="H56" s="11" t="s">
        <v>11</v>
      </c>
      <c r="I56" s="11" t="s">
        <v>34</v>
      </c>
      <c r="J56" s="14" t="s">
        <v>155</v>
      </c>
      <c r="K56" s="15">
        <f>K57</f>
        <v>1718368</v>
      </c>
      <c r="L56" s="15">
        <v>0</v>
      </c>
      <c r="M56" s="15">
        <v>0</v>
      </c>
    </row>
    <row r="57" spans="1:13" ht="18" customHeight="1">
      <c r="A57" s="11" t="s">
        <v>24</v>
      </c>
      <c r="B57" s="11" t="s">
        <v>103</v>
      </c>
      <c r="C57" s="11" t="s">
        <v>45</v>
      </c>
      <c r="D57" s="11" t="s">
        <v>21</v>
      </c>
      <c r="E57" s="11" t="s">
        <v>66</v>
      </c>
      <c r="F57" s="11" t="s">
        <v>112</v>
      </c>
      <c r="G57" s="11" t="s">
        <v>8</v>
      </c>
      <c r="H57" s="11" t="s">
        <v>11</v>
      </c>
      <c r="I57" s="11" t="s">
        <v>34</v>
      </c>
      <c r="J57" s="14" t="s">
        <v>156</v>
      </c>
      <c r="K57" s="15">
        <f>K58</f>
        <v>1718368</v>
      </c>
      <c r="L57" s="15">
        <v>0</v>
      </c>
      <c r="M57" s="15">
        <v>0</v>
      </c>
    </row>
    <row r="58" spans="1:13" ht="18" customHeight="1">
      <c r="A58" s="11" t="s">
        <v>76</v>
      </c>
      <c r="B58" s="11" t="s">
        <v>103</v>
      </c>
      <c r="C58" s="11" t="s">
        <v>45</v>
      </c>
      <c r="D58" s="11" t="s">
        <v>21</v>
      </c>
      <c r="E58" s="11" t="s">
        <v>66</v>
      </c>
      <c r="F58" s="11" t="s">
        <v>112</v>
      </c>
      <c r="G58" s="11" t="s">
        <v>61</v>
      </c>
      <c r="H58" s="11" t="s">
        <v>11</v>
      </c>
      <c r="I58" s="11" t="s">
        <v>34</v>
      </c>
      <c r="J58" s="14" t="s">
        <v>157</v>
      </c>
      <c r="K58" s="15">
        <f>K60+K61+K62+K63+K64+K59</f>
        <v>1718368</v>
      </c>
      <c r="L58" s="15">
        <f>L60+L61+L62</f>
        <v>0</v>
      </c>
      <c r="M58" s="15">
        <v>0</v>
      </c>
    </row>
    <row r="59" spans="1:13" ht="54" customHeight="1">
      <c r="A59" s="11" t="s">
        <v>141</v>
      </c>
      <c r="B59" s="11" t="s">
        <v>103</v>
      </c>
      <c r="C59" s="11" t="s">
        <v>45</v>
      </c>
      <c r="D59" s="11" t="s">
        <v>21</v>
      </c>
      <c r="E59" s="11" t="s">
        <v>66</v>
      </c>
      <c r="F59" s="11" t="s">
        <v>112</v>
      </c>
      <c r="G59" s="11" t="s">
        <v>61</v>
      </c>
      <c r="H59" s="11" t="s">
        <v>187</v>
      </c>
      <c r="I59" s="11" t="s">
        <v>34</v>
      </c>
      <c r="J59" s="14" t="s">
        <v>188</v>
      </c>
      <c r="K59" s="15">
        <v>30500</v>
      </c>
      <c r="L59" s="15"/>
      <c r="M59" s="15"/>
    </row>
    <row r="60" spans="1:13" ht="66.75" customHeight="1">
      <c r="A60" s="11" t="s">
        <v>132</v>
      </c>
      <c r="B60" s="11" t="s">
        <v>103</v>
      </c>
      <c r="C60" s="11" t="s">
        <v>45</v>
      </c>
      <c r="D60" s="11" t="s">
        <v>21</v>
      </c>
      <c r="E60" s="11" t="s">
        <v>66</v>
      </c>
      <c r="F60" s="11" t="s">
        <v>112</v>
      </c>
      <c r="G60" s="11" t="s">
        <v>61</v>
      </c>
      <c r="H60" s="11" t="s">
        <v>158</v>
      </c>
      <c r="I60" s="11" t="s">
        <v>34</v>
      </c>
      <c r="J60" s="14" t="s">
        <v>159</v>
      </c>
      <c r="K60" s="15">
        <v>22618</v>
      </c>
      <c r="L60" s="15">
        <v>0</v>
      </c>
      <c r="M60" s="15">
        <v>0</v>
      </c>
    </row>
    <row r="61" spans="1:13" ht="66" customHeight="1">
      <c r="A61" s="11" t="s">
        <v>164</v>
      </c>
      <c r="B61" s="11" t="s">
        <v>103</v>
      </c>
      <c r="C61" s="11" t="s">
        <v>45</v>
      </c>
      <c r="D61" s="11" t="s">
        <v>21</v>
      </c>
      <c r="E61" s="11" t="s">
        <v>66</v>
      </c>
      <c r="F61" s="11" t="s">
        <v>112</v>
      </c>
      <c r="G61" s="11" t="s">
        <v>61</v>
      </c>
      <c r="H61" s="11" t="s">
        <v>162</v>
      </c>
      <c r="I61" s="11" t="s">
        <v>34</v>
      </c>
      <c r="J61" s="14" t="s">
        <v>163</v>
      </c>
      <c r="K61" s="15">
        <v>26000</v>
      </c>
      <c r="L61" s="15">
        <v>0</v>
      </c>
      <c r="M61" s="15">
        <v>0</v>
      </c>
    </row>
    <row r="62" spans="1:13" ht="64.5" customHeight="1">
      <c r="A62" s="11" t="s">
        <v>165</v>
      </c>
      <c r="B62" s="11" t="s">
        <v>103</v>
      </c>
      <c r="C62" s="11" t="s">
        <v>45</v>
      </c>
      <c r="D62" s="11" t="s">
        <v>21</v>
      </c>
      <c r="E62" s="11" t="s">
        <v>66</v>
      </c>
      <c r="F62" s="11" t="s">
        <v>112</v>
      </c>
      <c r="G62" s="11" t="s">
        <v>61</v>
      </c>
      <c r="H62" s="11" t="s">
        <v>160</v>
      </c>
      <c r="I62" s="11" t="s">
        <v>34</v>
      </c>
      <c r="J62" s="14" t="s">
        <v>161</v>
      </c>
      <c r="K62" s="15">
        <v>55000</v>
      </c>
      <c r="L62" s="15">
        <v>0</v>
      </c>
      <c r="M62" s="15">
        <v>0</v>
      </c>
    </row>
    <row r="63" spans="1:13" ht="64.5" customHeight="1">
      <c r="A63" s="11" t="s">
        <v>166</v>
      </c>
      <c r="B63" s="11" t="s">
        <v>103</v>
      </c>
      <c r="C63" s="11" t="s">
        <v>45</v>
      </c>
      <c r="D63" s="11" t="s">
        <v>21</v>
      </c>
      <c r="E63" s="11" t="s">
        <v>66</v>
      </c>
      <c r="F63" s="11" t="s">
        <v>112</v>
      </c>
      <c r="G63" s="11" t="s">
        <v>61</v>
      </c>
      <c r="H63" s="11" t="s">
        <v>181</v>
      </c>
      <c r="I63" s="11" t="s">
        <v>34</v>
      </c>
      <c r="J63" s="29" t="s">
        <v>183</v>
      </c>
      <c r="K63" s="15">
        <v>900000</v>
      </c>
      <c r="L63" s="15">
        <v>0</v>
      </c>
      <c r="M63" s="15">
        <v>0</v>
      </c>
    </row>
    <row r="64" spans="1:13" ht="64.5" customHeight="1">
      <c r="A64" s="11" t="s">
        <v>167</v>
      </c>
      <c r="B64" s="11" t="s">
        <v>103</v>
      </c>
      <c r="C64" s="11" t="s">
        <v>45</v>
      </c>
      <c r="D64" s="11" t="s">
        <v>21</v>
      </c>
      <c r="E64" s="11" t="s">
        <v>66</v>
      </c>
      <c r="F64" s="11" t="s">
        <v>112</v>
      </c>
      <c r="G64" s="11" t="s">
        <v>61</v>
      </c>
      <c r="H64" s="11" t="s">
        <v>185</v>
      </c>
      <c r="I64" s="11" t="s">
        <v>34</v>
      </c>
      <c r="J64" s="29" t="s">
        <v>184</v>
      </c>
      <c r="K64" s="15">
        <v>684250</v>
      </c>
      <c r="L64" s="15">
        <v>0</v>
      </c>
      <c r="M64" s="15">
        <v>0</v>
      </c>
    </row>
    <row r="65" spans="1:13" ht="18" customHeight="1">
      <c r="A65" s="11" t="s">
        <v>168</v>
      </c>
      <c r="B65" s="11" t="s">
        <v>103</v>
      </c>
      <c r="C65" s="11" t="s">
        <v>45</v>
      </c>
      <c r="D65" s="11" t="s">
        <v>21</v>
      </c>
      <c r="E65" s="11" t="s">
        <v>40</v>
      </c>
      <c r="F65" s="11" t="s">
        <v>10</v>
      </c>
      <c r="G65" s="11" t="s">
        <v>8</v>
      </c>
      <c r="H65" s="11" t="s">
        <v>11</v>
      </c>
      <c r="I65" s="11" t="s">
        <v>34</v>
      </c>
      <c r="J65" s="14" t="s">
        <v>131</v>
      </c>
      <c r="K65" s="15">
        <f>K69+K66</f>
        <v>77800</v>
      </c>
      <c r="L65" s="15">
        <f>L69+L66</f>
        <v>76300</v>
      </c>
      <c r="M65" s="15">
        <f>M69+M66</f>
        <v>76300</v>
      </c>
    </row>
    <row r="66" spans="1:13" ht="30" customHeight="1">
      <c r="A66" s="11" t="s">
        <v>169</v>
      </c>
      <c r="B66" s="11" t="s">
        <v>103</v>
      </c>
      <c r="C66" s="11" t="s">
        <v>45</v>
      </c>
      <c r="D66" s="11" t="s">
        <v>21</v>
      </c>
      <c r="E66" s="11" t="s">
        <v>40</v>
      </c>
      <c r="F66" s="11" t="s">
        <v>142</v>
      </c>
      <c r="G66" s="11" t="s">
        <v>8</v>
      </c>
      <c r="H66" s="11" t="s">
        <v>11</v>
      </c>
      <c r="I66" s="11" t="s">
        <v>34</v>
      </c>
      <c r="J66" s="21" t="s">
        <v>144</v>
      </c>
      <c r="K66" s="15">
        <f aca="true" t="shared" si="5" ref="K66:M67">K67</f>
        <v>3200</v>
      </c>
      <c r="L66" s="15">
        <f t="shared" si="5"/>
        <v>3200</v>
      </c>
      <c r="M66" s="15">
        <f t="shared" si="5"/>
        <v>3200</v>
      </c>
    </row>
    <row r="67" spans="1:13" ht="36" customHeight="1">
      <c r="A67" s="11" t="s">
        <v>170</v>
      </c>
      <c r="B67" s="11" t="s">
        <v>103</v>
      </c>
      <c r="C67" s="11" t="s">
        <v>45</v>
      </c>
      <c r="D67" s="11" t="s">
        <v>21</v>
      </c>
      <c r="E67" s="11" t="s">
        <v>40</v>
      </c>
      <c r="F67" s="11" t="s">
        <v>142</v>
      </c>
      <c r="G67" s="11" t="s">
        <v>61</v>
      </c>
      <c r="H67" s="11" t="s">
        <v>11</v>
      </c>
      <c r="I67" s="11" t="s">
        <v>34</v>
      </c>
      <c r="J67" s="22" t="s">
        <v>145</v>
      </c>
      <c r="K67" s="15">
        <f t="shared" si="5"/>
        <v>3200</v>
      </c>
      <c r="L67" s="15">
        <f t="shared" si="5"/>
        <v>3200</v>
      </c>
      <c r="M67" s="15">
        <f t="shared" si="5"/>
        <v>3200</v>
      </c>
    </row>
    <row r="68" spans="1:13" ht="52.5" customHeight="1">
      <c r="A68" s="11" t="s">
        <v>171</v>
      </c>
      <c r="B68" s="11" t="s">
        <v>103</v>
      </c>
      <c r="C68" s="11" t="s">
        <v>45</v>
      </c>
      <c r="D68" s="11" t="s">
        <v>21</v>
      </c>
      <c r="E68" s="11" t="s">
        <v>40</v>
      </c>
      <c r="F68" s="11" t="s">
        <v>142</v>
      </c>
      <c r="G68" s="11" t="s">
        <v>61</v>
      </c>
      <c r="H68" s="11" t="s">
        <v>143</v>
      </c>
      <c r="I68" s="11" t="s">
        <v>34</v>
      </c>
      <c r="J68" s="22" t="s">
        <v>146</v>
      </c>
      <c r="K68" s="15">
        <v>3200</v>
      </c>
      <c r="L68" s="15">
        <v>3200</v>
      </c>
      <c r="M68" s="15">
        <v>3200</v>
      </c>
    </row>
    <row r="69" spans="1:13" ht="33" customHeight="1">
      <c r="A69" s="11" t="s">
        <v>173</v>
      </c>
      <c r="B69" s="11" t="s">
        <v>103</v>
      </c>
      <c r="C69" s="11" t="s">
        <v>45</v>
      </c>
      <c r="D69" s="11" t="s">
        <v>21</v>
      </c>
      <c r="E69" s="11" t="s">
        <v>69</v>
      </c>
      <c r="F69" s="11" t="s">
        <v>130</v>
      </c>
      <c r="G69" s="11" t="s">
        <v>8</v>
      </c>
      <c r="H69" s="11" t="s">
        <v>11</v>
      </c>
      <c r="I69" s="11" t="s">
        <v>34</v>
      </c>
      <c r="J69" s="14" t="s">
        <v>129</v>
      </c>
      <c r="K69" s="15">
        <f>K70</f>
        <v>74600</v>
      </c>
      <c r="L69" s="15">
        <f>L70</f>
        <v>73100</v>
      </c>
      <c r="M69" s="15">
        <f>M70</f>
        <v>73100</v>
      </c>
    </row>
    <row r="70" spans="1:13" ht="36" customHeight="1">
      <c r="A70" s="24" t="s">
        <v>174</v>
      </c>
      <c r="B70" s="24" t="s">
        <v>103</v>
      </c>
      <c r="C70" s="24" t="s">
        <v>45</v>
      </c>
      <c r="D70" s="24" t="s">
        <v>21</v>
      </c>
      <c r="E70" s="24" t="s">
        <v>69</v>
      </c>
      <c r="F70" s="24" t="s">
        <v>130</v>
      </c>
      <c r="G70" s="24" t="s">
        <v>61</v>
      </c>
      <c r="H70" s="24" t="s">
        <v>11</v>
      </c>
      <c r="I70" s="24" t="s">
        <v>34</v>
      </c>
      <c r="J70" s="26" t="s">
        <v>153</v>
      </c>
      <c r="K70" s="25">
        <v>74600</v>
      </c>
      <c r="L70" s="25">
        <v>73100</v>
      </c>
      <c r="M70" s="25">
        <v>73100</v>
      </c>
    </row>
    <row r="71" spans="1:13" ht="24" customHeight="1">
      <c r="A71" s="11" t="s">
        <v>172</v>
      </c>
      <c r="B71" s="11" t="s">
        <v>103</v>
      </c>
      <c r="C71" s="11" t="s">
        <v>45</v>
      </c>
      <c r="D71" s="11" t="s">
        <v>21</v>
      </c>
      <c r="E71" s="11" t="s">
        <v>72</v>
      </c>
      <c r="F71" s="11" t="s">
        <v>10</v>
      </c>
      <c r="G71" s="11" t="s">
        <v>8</v>
      </c>
      <c r="H71" s="11" t="s">
        <v>11</v>
      </c>
      <c r="I71" s="11" t="s">
        <v>34</v>
      </c>
      <c r="J71" s="27" t="s">
        <v>176</v>
      </c>
      <c r="K71" s="15">
        <f aca="true" t="shared" si="6" ref="K71:M72">K72</f>
        <v>2395800</v>
      </c>
      <c r="L71" s="15">
        <f t="shared" si="6"/>
        <v>2395800</v>
      </c>
      <c r="M71" s="15">
        <f t="shared" si="6"/>
        <v>2395800</v>
      </c>
    </row>
    <row r="72" spans="1:13" ht="24" customHeight="1">
      <c r="A72" s="24" t="s">
        <v>174</v>
      </c>
      <c r="B72" s="24" t="s">
        <v>103</v>
      </c>
      <c r="C72" s="24" t="s">
        <v>45</v>
      </c>
      <c r="D72" s="24" t="s">
        <v>21</v>
      </c>
      <c r="E72" s="24" t="s">
        <v>132</v>
      </c>
      <c r="F72" s="24" t="s">
        <v>112</v>
      </c>
      <c r="G72" s="24" t="s">
        <v>8</v>
      </c>
      <c r="H72" s="24" t="s">
        <v>11</v>
      </c>
      <c r="I72" s="24" t="s">
        <v>34</v>
      </c>
      <c r="J72" s="27" t="s">
        <v>177</v>
      </c>
      <c r="K72" s="25">
        <f t="shared" si="6"/>
        <v>2395800</v>
      </c>
      <c r="L72" s="25">
        <f t="shared" si="6"/>
        <v>2395800</v>
      </c>
      <c r="M72" s="25">
        <f t="shared" si="6"/>
        <v>2395800</v>
      </c>
    </row>
    <row r="73" spans="1:13" ht="23.25" customHeight="1">
      <c r="A73" s="24" t="s">
        <v>172</v>
      </c>
      <c r="B73" s="24" t="s">
        <v>103</v>
      </c>
      <c r="C73" s="24" t="s">
        <v>45</v>
      </c>
      <c r="D73" s="24" t="s">
        <v>21</v>
      </c>
      <c r="E73" s="24" t="s">
        <v>132</v>
      </c>
      <c r="F73" s="24" t="s">
        <v>112</v>
      </c>
      <c r="G73" s="24" t="s">
        <v>61</v>
      </c>
      <c r="H73" s="24" t="s">
        <v>11</v>
      </c>
      <c r="I73" s="24" t="s">
        <v>34</v>
      </c>
      <c r="J73" s="27" t="s">
        <v>178</v>
      </c>
      <c r="K73" s="25">
        <f>K74</f>
        <v>2395800</v>
      </c>
      <c r="L73" s="25">
        <f>K73</f>
        <v>2395800</v>
      </c>
      <c r="M73" s="25">
        <f>M74</f>
        <v>2395800</v>
      </c>
    </row>
    <row r="74" spans="1:13" ht="118.5" customHeight="1">
      <c r="A74" s="24" t="s">
        <v>182</v>
      </c>
      <c r="B74" s="24" t="s">
        <v>103</v>
      </c>
      <c r="C74" s="24" t="s">
        <v>45</v>
      </c>
      <c r="D74" s="24" t="s">
        <v>21</v>
      </c>
      <c r="E74" s="24" t="s">
        <v>132</v>
      </c>
      <c r="F74" s="24" t="s">
        <v>112</v>
      </c>
      <c r="G74" s="24" t="s">
        <v>61</v>
      </c>
      <c r="H74" s="24" t="s">
        <v>175</v>
      </c>
      <c r="I74" s="24" t="s">
        <v>34</v>
      </c>
      <c r="J74" s="28" t="s">
        <v>179</v>
      </c>
      <c r="K74" s="25">
        <v>2395800</v>
      </c>
      <c r="L74" s="25">
        <f>K74</f>
        <v>2395800</v>
      </c>
      <c r="M74" s="25">
        <f>L74</f>
        <v>2395800</v>
      </c>
    </row>
    <row r="75" spans="1:13" ht="45" customHeight="1">
      <c r="A75" s="24" t="s">
        <v>189</v>
      </c>
      <c r="B75" s="24" t="s">
        <v>103</v>
      </c>
      <c r="C75" s="24" t="s">
        <v>45</v>
      </c>
      <c r="D75" s="24" t="s">
        <v>31</v>
      </c>
      <c r="E75" s="24" t="s">
        <v>29</v>
      </c>
      <c r="F75" s="24" t="s">
        <v>190</v>
      </c>
      <c r="G75" s="24" t="s">
        <v>61</v>
      </c>
      <c r="H75" s="24" t="s">
        <v>11</v>
      </c>
      <c r="I75" s="24" t="s">
        <v>137</v>
      </c>
      <c r="J75" s="27" t="s">
        <v>191</v>
      </c>
      <c r="K75" s="25">
        <v>56350</v>
      </c>
      <c r="L75" s="25"/>
      <c r="M75" s="25"/>
    </row>
    <row r="76" spans="1:13" ht="66" customHeight="1">
      <c r="A76" s="11" t="s">
        <v>189</v>
      </c>
      <c r="B76" s="11" t="s">
        <v>103</v>
      </c>
      <c r="C76" s="11" t="s">
        <v>45</v>
      </c>
      <c r="D76" s="11" t="s">
        <v>31</v>
      </c>
      <c r="E76" s="11" t="s">
        <v>29</v>
      </c>
      <c r="F76" s="11" t="s">
        <v>190</v>
      </c>
      <c r="G76" s="11" t="s">
        <v>61</v>
      </c>
      <c r="H76" s="11" t="s">
        <v>11</v>
      </c>
      <c r="I76" s="11" t="s">
        <v>137</v>
      </c>
      <c r="J76" s="27" t="s">
        <v>192</v>
      </c>
      <c r="K76" s="15">
        <v>24150</v>
      </c>
      <c r="L76" s="15"/>
      <c r="M76" s="15"/>
    </row>
    <row r="77" spans="1:13" ht="18.75" customHeight="1">
      <c r="A77" s="30" t="s">
        <v>9</v>
      </c>
      <c r="B77" s="31"/>
      <c r="C77" s="31"/>
      <c r="D77" s="31"/>
      <c r="E77" s="31"/>
      <c r="F77" s="31"/>
      <c r="G77" s="31"/>
      <c r="H77" s="31"/>
      <c r="I77" s="31"/>
      <c r="J77" s="32"/>
      <c r="K77" s="15">
        <f>K46+K11+K75+K76</f>
        <v>10272868</v>
      </c>
      <c r="L77" s="15">
        <f>L46+L11</f>
        <v>8734967</v>
      </c>
      <c r="M77" s="15">
        <f>M46+M11</f>
        <v>9010405</v>
      </c>
    </row>
  </sheetData>
  <sheetProtection/>
  <mergeCells count="10">
    <mergeCell ref="A77:J77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3890625" right="0.3937007874015748" top="0.3544791666666667" bottom="0.3371875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Восточное</cp:lastModifiedBy>
  <cp:lastPrinted>2017-06-13T02:45:53Z</cp:lastPrinted>
  <dcterms:created xsi:type="dcterms:W3CDTF">2010-12-01T11:29:51Z</dcterms:created>
  <dcterms:modified xsi:type="dcterms:W3CDTF">2017-07-21T04:29:38Z</dcterms:modified>
  <cp:category/>
  <cp:version/>
  <cp:contentType/>
  <cp:contentStatus/>
</cp:coreProperties>
</file>