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040" activeTab="0"/>
  </bookViews>
  <sheets>
    <sheet name="Лист1" sheetId="1" r:id="rId1"/>
  </sheets>
  <definedNames>
    <definedName name="_xlnm._FilterDatabase" localSheetId="0" hidden="1">'Лист1'!$A$11:$G$120</definedName>
    <definedName name="CTDATA_BEGIN_ROW" localSheetId="0">#N/A</definedName>
    <definedName name="CTROW_FORMAT_ROW" localSheetId="0">#N/A</definedName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<sst xmlns="http://schemas.openxmlformats.org/spreadsheetml/2006/main" count="365" uniqueCount="138">
  <si>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</si>
  <si>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</si>
  <si>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</si>
  <si>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</si>
  <si>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</si>
  <si>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</si>
  <si>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</si>
  <si>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</si>
  <si>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</si>
  <si>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</si>
  <si>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Вид расходов</t>
  </si>
  <si>
    <t>Приложение 9</t>
  </si>
  <si>
    <t>Сумма на          2018 год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</si>
  <si>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</si>
  <si>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</si>
  <si>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</si>
  <si>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</si>
  <si>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</si>
  <si>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</si>
  <si>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</si>
  <si>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</si>
  <si>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</si>
  <si>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</si>
  <si>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</si>
  <si>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</si>
  <si>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</si>
  <si>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</si>
  <si>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</si>
  <si>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</si>
  <si>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</si>
  <si>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</si>
  <si>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</si>
  <si>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</si>
  <si>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Условно утвержденные расходы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</si>
  <si>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</si>
  <si>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</si>
  <si>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</si>
  <si>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</si>
  <si>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</si>
  <si>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</si>
  <si>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</si>
  <si>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</si>
  <si>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</si>
  <si>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</si>
  <si>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</si>
  <si>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</si>
  <si>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</si>
  <si>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</si>
  <si>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</si>
  <si>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</si>
  <si>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</si>
  <si>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</si>
  <si>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</si>
  <si>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</si>
  <si>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</si>
  <si>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</si>
  <si>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</si>
  <si>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</si>
  <si>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</si>
  <si>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</si>
  <si>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</si>
  <si>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</si>
  <si>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</si>
  <si>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</si>
  <si>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</si>
  <si>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</si>
  <si>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</si>
  <si>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</si>
  <si>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(рублей)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</si>
  <si>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1"/>
        <rFont val="Times New Roman"/>
        <family val="1"/>
      </rPr>
      <t>"</t>
    </r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</si>
  <si>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</si>
  <si>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0110081510</t>
  </si>
  <si>
    <t>Закупка товаров, работ и услуг для муниципальных нужд</t>
  </si>
  <si>
    <t>7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</si>
  <si>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</si>
  <si>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0120081520</t>
  </si>
  <si>
    <t>8</t>
  </si>
  <si>
    <t>9</t>
  </si>
  <si>
    <t>10</t>
  </si>
  <si>
    <t>11</t>
  </si>
  <si>
    <t>12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</si>
  <si>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</si>
  <si>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0130081530</t>
  </si>
  <si>
    <t>13</t>
  </si>
  <si>
    <t>14</t>
  </si>
  <si>
    <t>15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</si>
  <si>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</si>
  <si>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0140081540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</si>
  <si>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</si>
  <si>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</si>
  <si>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</si>
  <si>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7600000000</t>
  </si>
  <si>
    <t>7640000000</t>
  </si>
  <si>
    <t>7640000210</t>
  </si>
  <si>
    <t>Общегосударственные расходы</t>
  </si>
  <si>
    <t>7640051180</t>
  </si>
  <si>
    <t>Расходы на выплату персоналу казенных учреждений</t>
  </si>
  <si>
    <t>7640075140</t>
  </si>
  <si>
    <t>Общегосударственные вопросы</t>
  </si>
  <si>
    <t>7640081710</t>
  </si>
  <si>
    <t>7640081720</t>
  </si>
  <si>
    <t>7640081730</t>
  </si>
  <si>
    <t>7640081740</t>
  </si>
  <si>
    <t>7640081750</t>
  </si>
  <si>
    <t>7640081760</t>
  </si>
  <si>
    <t>7640081770</t>
  </si>
  <si>
    <t>7640081800</t>
  </si>
  <si>
    <t>7640081900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</si>
  <si>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</si>
  <si>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</si>
  <si>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</si>
  <si>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</si>
  <si>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</si>
  <si>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</si>
  <si>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</si>
  <si>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 обеспечения государственных (муниципальных)  нужд</t>
  </si>
  <si>
    <t>"О бюджете муниципального образования Восточенский сельсовет на 2017 год и плановый период 2018-2019 годов"</t>
  </si>
  <si>
    <t>Распределение бюджетных ассигнований по целевым статьям (муниципальным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Администрации Восточенского сельсовета на 2017 год и плановый период 2018-2019 годов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</si>
  <si>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</si>
  <si>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</si>
  <si>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</si>
  <si>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</si>
  <si>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</si>
  <si>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</si>
  <si>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</si>
  <si>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</si>
  <si>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</si>
  <si>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</si>
  <si>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</si>
  <si>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</si>
  <si>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администрации Восточенского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</si>
  <si>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админитрации Восточенкого сельсовета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</si>
  <si>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</si>
  <si>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Защита населения и территории от чрезвычайных ситуаций природного и техногенного характера, гражданская оборона</t>
  </si>
  <si>
    <t>Предоставление иных межбюджетных трансфертов бюджету муниципального образования на обеспечение деятельности специалистов, осуществляющих переданные полномочия по организации исполнения бюджета, по обеспечению тепло-, водоснабжению и водоотведению, по формированию и размещению муниципального заказа и проведению антикоррупционной экспертизы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</si>
  <si>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</si>
  <si>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Сумма на          2019 год</t>
  </si>
  <si>
    <t>к  Решению Восточенского сельского Совета депутатов от 22.12.2016г.  №21-45 -р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</si>
</sst>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#,##0.00\ _₽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 quotePrefix="1">
      <alignment horizontal="center" vertical="top" wrapText="1"/>
    </xf>
    <xf numFmtId="173" fontId="8" fillId="0" borderId="10" xfId="0" applyNumberFormat="1" applyFont="1" applyBorder="1" applyAlignment="1">
      <alignment horizontal="right" vertical="center" wrapText="1"/>
    </xf>
    <xf numFmtId="173" fontId="8" fillId="0" borderId="10" xfId="0" applyNumberFormat="1" applyFont="1" applyBorder="1" applyAlignment="1">
      <alignment vertical="top" wrapText="1"/>
    </xf>
    <xf numFmtId="173" fontId="8" fillId="0" borderId="10" xfId="0" applyNumberFormat="1" applyFont="1" applyBorder="1" applyAlignment="1">
      <alignment wrapText="1"/>
    </xf>
    <xf numFmtId="173" fontId="8" fillId="0" borderId="10" xfId="0" applyNumberFormat="1" applyFont="1" applyBorder="1" applyAlignment="1">
      <alignment vertical="center" wrapText="1"/>
    </xf>
    <xf numFmtId="173" fontId="10" fillId="0" borderId="13" xfId="0" applyNumberFormat="1" applyFont="1" applyFill="1" applyBorder="1" applyAlignment="1">
      <alignment horizontal="right" vertical="top" wrapText="1"/>
    </xf>
    <xf numFmtId="39" fontId="8" fillId="0" borderId="10" xfId="0" applyNumberFormat="1" applyFont="1" applyBorder="1" applyAlignment="1">
      <alignment horizontal="right" vertical="center" wrapText="1"/>
    </xf>
    <xf numFmtId="0" fontId="10" fillId="0" borderId="14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right" vertical="center" wrapText="1"/>
    </xf>
    <xf numFmtId="174" fontId="8" fillId="0" borderId="10" xfId="0" applyNumberFormat="1" applyFont="1" applyBorder="1" applyAlignment="1">
      <alignment horizontal="right" vertical="center" wrapText="1"/>
    </xf>
    <xf numFmtId="174" fontId="8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0" fillId="0" borderId="13" xfId="0" applyNumberFormat="1" applyFont="1" applyFill="1" applyBorder="1" applyAlignment="1">
      <alignment horizontal="left" vertical="top" wrapText="1"/>
    </xf>
    <xf numFmtId="0" fontId="10" fillId="0" borderId="13" xfId="0" applyNumberFormat="1" applyFont="1" applyFill="1" applyBorder="1" applyAlignment="1" quotePrefix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0" fontId="2" fillId="0" borderId="0" xfId="52" applyFont="1" applyFill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8.00390625" style="5" customWidth="1"/>
    <col min="2" max="2" width="85.00390625" style="1" customWidth="1"/>
    <col min="3" max="3" width="13.625" style="2" customWidth="1"/>
    <col min="4" max="4" width="10.625" style="2" customWidth="1"/>
    <col min="5" max="5" width="10.75390625" style="2" customWidth="1"/>
    <col min="6" max="6" width="15.625" style="7" customWidth="1"/>
    <col min="7" max="7" width="19.875" style="7" customWidth="1"/>
    <col min="8" max="16384" width="9.125" style="4" customWidth="1"/>
  </cols>
  <sheetData>
    <row r="1" spans="4:7" ht="15">
      <c r="D1" s="8"/>
      <c r="F1" s="52" t="s">
        <v>11</v>
      </c>
      <c r="G1" s="53"/>
    </row>
    <row r="2" spans="4:7" ht="12.75">
      <c r="D2" s="8"/>
      <c r="F2" s="57" t="s">
        <v>137</v>
      </c>
      <c r="G2" s="57"/>
    </row>
    <row r="3" spans="4:7" ht="15" customHeight="1">
      <c r="D3" s="9"/>
      <c r="F3" s="57"/>
      <c r="G3" s="57"/>
    </row>
    <row r="4" spans="4:7" ht="53.25" customHeight="1">
      <c r="D4" s="9"/>
      <c r="F4" s="56" t="s">
        <v>116</v>
      </c>
      <c r="G4" s="56"/>
    </row>
    <row r="5" spans="4:7" ht="12.75">
      <c r="D5" s="10"/>
      <c r="F5" s="10"/>
      <c r="G5" s="10"/>
    </row>
    <row r="6" spans="1:7" s="3" customFormat="1" ht="38.25" customHeight="1">
      <c r="A6" s="50" t="s">
        <v>117</v>
      </c>
      <c r="B6" s="50"/>
      <c r="C6" s="50"/>
      <c r="D6" s="50"/>
      <c r="E6" s="50"/>
      <c r="F6" s="50"/>
      <c r="G6" s="50"/>
    </row>
    <row r="7" spans="1:7" s="3" customFormat="1" ht="15">
      <c r="A7" s="51"/>
      <c r="B7" s="51"/>
      <c r="C7" s="51"/>
      <c r="D7" s="51"/>
      <c r="E7" s="51"/>
      <c r="F7" s="51"/>
      <c r="G7" s="51"/>
    </row>
    <row r="8" spans="1:7" s="3" customFormat="1" ht="15">
      <c r="A8" s="12"/>
      <c r="B8" s="11"/>
      <c r="C8" s="11"/>
      <c r="D8" s="11"/>
      <c r="E8" s="11"/>
      <c r="F8" s="11"/>
      <c r="G8" s="11"/>
    </row>
    <row r="9" spans="6:7" ht="12.75">
      <c r="F9" s="6"/>
      <c r="G9" s="6" t="s">
        <v>68</v>
      </c>
    </row>
    <row r="10" spans="1:7" ht="30.75" customHeight="1">
      <c r="A10" s="13" t="s">
        <v>2</v>
      </c>
      <c r="B10" s="13" t="s">
        <v>3</v>
      </c>
      <c r="C10" s="14" t="s">
        <v>4</v>
      </c>
      <c r="D10" s="14" t="s">
        <v>10</v>
      </c>
      <c r="E10" s="14" t="s">
        <v>1</v>
      </c>
      <c r="F10" s="15" t="s">
        <v>12</v>
      </c>
      <c r="G10" s="15" t="s">
        <v>136</v>
      </c>
    </row>
    <row r="11" spans="1:7" ht="12.75">
      <c r="A11" s="16"/>
      <c r="B11" s="17" t="s">
        <v>5</v>
      </c>
      <c r="C11" s="17" t="s">
        <v>0</v>
      </c>
      <c r="D11" s="17" t="s">
        <v>6</v>
      </c>
      <c r="E11" s="17" t="s">
        <v>7</v>
      </c>
      <c r="F11" s="17" t="s">
        <v>8</v>
      </c>
      <c r="G11" s="17" t="s">
        <v>9</v>
      </c>
    </row>
    <row r="12" spans="1:7" ht="30">
      <c r="A12" s="18" t="s">
        <v>5</v>
      </c>
      <c r="B12" s="19" t="s">
        <v>69</v>
      </c>
      <c r="C12" s="20" t="s">
        <v>34</v>
      </c>
      <c r="D12" s="21"/>
      <c r="E12" s="21"/>
      <c r="F12" s="36">
        <f>F13+F18+F23+F28</f>
        <v>684800</v>
      </c>
      <c r="G12" s="31">
        <f>G13+G18+G23+G28</f>
        <v>684800</v>
      </c>
    </row>
    <row r="13" spans="1:7" ht="45">
      <c r="A13" s="18" t="s">
        <v>0</v>
      </c>
      <c r="B13" s="19" t="s">
        <v>70</v>
      </c>
      <c r="C13" s="21" t="s">
        <v>71</v>
      </c>
      <c r="D13" s="21"/>
      <c r="E13" s="21"/>
      <c r="F13" s="36">
        <f aca="true" t="shared" si="0" ref="F13:G16">F14</f>
        <v>472000</v>
      </c>
      <c r="G13" s="31">
        <f t="shared" si="0"/>
        <v>472000</v>
      </c>
    </row>
    <row r="14" spans="1:7" ht="15.75">
      <c r="A14" s="18" t="s">
        <v>6</v>
      </c>
      <c r="B14" s="19" t="s">
        <v>115</v>
      </c>
      <c r="C14" s="21" t="s">
        <v>71</v>
      </c>
      <c r="D14" s="21" t="s">
        <v>41</v>
      </c>
      <c r="E14" s="21"/>
      <c r="F14" s="36">
        <f t="shared" si="0"/>
        <v>472000</v>
      </c>
      <c r="G14" s="31">
        <f t="shared" si="0"/>
        <v>472000</v>
      </c>
    </row>
    <row r="15" spans="1:7" ht="30">
      <c r="A15" s="18" t="s">
        <v>7</v>
      </c>
      <c r="B15" s="19" t="s">
        <v>113</v>
      </c>
      <c r="C15" s="21" t="s">
        <v>71</v>
      </c>
      <c r="D15" s="21" t="s">
        <v>42</v>
      </c>
      <c r="E15" s="21"/>
      <c r="F15" s="36">
        <f t="shared" si="0"/>
        <v>472000</v>
      </c>
      <c r="G15" s="31">
        <f t="shared" si="0"/>
        <v>472000</v>
      </c>
    </row>
    <row r="16" spans="1:7" ht="15.75">
      <c r="A16" s="18" t="s">
        <v>8</v>
      </c>
      <c r="B16" s="19" t="s">
        <v>21</v>
      </c>
      <c r="C16" s="21" t="s">
        <v>71</v>
      </c>
      <c r="D16" s="21" t="s">
        <v>42</v>
      </c>
      <c r="E16" s="21" t="s">
        <v>51</v>
      </c>
      <c r="F16" s="36">
        <f t="shared" si="0"/>
        <v>472000</v>
      </c>
      <c r="G16" s="31">
        <f t="shared" si="0"/>
        <v>472000</v>
      </c>
    </row>
    <row r="17" spans="1:7" ht="15.75">
      <c r="A17" s="18" t="s">
        <v>9</v>
      </c>
      <c r="B17" s="19" t="s">
        <v>28</v>
      </c>
      <c r="C17" s="21" t="s">
        <v>71</v>
      </c>
      <c r="D17" s="21" t="s">
        <v>42</v>
      </c>
      <c r="E17" s="21" t="s">
        <v>59</v>
      </c>
      <c r="F17" s="36">
        <v>472000</v>
      </c>
      <c r="G17" s="31">
        <f>F17</f>
        <v>472000</v>
      </c>
    </row>
    <row r="18" spans="1:7" ht="48" customHeight="1">
      <c r="A18" s="18" t="s">
        <v>73</v>
      </c>
      <c r="B18" s="19" t="s">
        <v>74</v>
      </c>
      <c r="C18" s="22" t="s">
        <v>75</v>
      </c>
      <c r="D18" s="22"/>
      <c r="E18" s="22"/>
      <c r="F18" s="36">
        <f aca="true" t="shared" si="1" ref="F18:G21">F19</f>
        <v>10000</v>
      </c>
      <c r="G18" s="31">
        <f t="shared" si="1"/>
        <v>10000</v>
      </c>
    </row>
    <row r="19" spans="1:7" ht="15.75">
      <c r="A19" s="18" t="s">
        <v>76</v>
      </c>
      <c r="B19" s="19" t="s">
        <v>115</v>
      </c>
      <c r="C19" s="22" t="s">
        <v>75</v>
      </c>
      <c r="D19" s="21" t="s">
        <v>41</v>
      </c>
      <c r="E19" s="21"/>
      <c r="F19" s="36">
        <f t="shared" si="1"/>
        <v>10000</v>
      </c>
      <c r="G19" s="31">
        <f t="shared" si="1"/>
        <v>10000</v>
      </c>
    </row>
    <row r="20" spans="1:7" ht="30">
      <c r="A20" s="18" t="s">
        <v>77</v>
      </c>
      <c r="B20" s="19" t="s">
        <v>113</v>
      </c>
      <c r="C20" s="22" t="s">
        <v>75</v>
      </c>
      <c r="D20" s="21" t="s">
        <v>42</v>
      </c>
      <c r="E20" s="21"/>
      <c r="F20" s="36">
        <f t="shared" si="1"/>
        <v>10000</v>
      </c>
      <c r="G20" s="31">
        <f t="shared" si="1"/>
        <v>10000</v>
      </c>
    </row>
    <row r="21" spans="1:7" ht="15.75">
      <c r="A21" s="18" t="s">
        <v>78</v>
      </c>
      <c r="B21" s="19" t="s">
        <v>21</v>
      </c>
      <c r="C21" s="22" t="s">
        <v>75</v>
      </c>
      <c r="D21" s="21" t="s">
        <v>42</v>
      </c>
      <c r="E21" s="21" t="s">
        <v>51</v>
      </c>
      <c r="F21" s="36">
        <f t="shared" si="1"/>
        <v>10000</v>
      </c>
      <c r="G21" s="31">
        <f t="shared" si="1"/>
        <v>10000</v>
      </c>
    </row>
    <row r="22" spans="1:7" ht="15.75">
      <c r="A22" s="18" t="s">
        <v>79</v>
      </c>
      <c r="B22" s="19" t="s">
        <v>28</v>
      </c>
      <c r="C22" s="22" t="s">
        <v>75</v>
      </c>
      <c r="D22" s="21" t="s">
        <v>42</v>
      </c>
      <c r="E22" s="21" t="s">
        <v>59</v>
      </c>
      <c r="F22" s="36">
        <v>10000</v>
      </c>
      <c r="G22" s="31">
        <f>F22</f>
        <v>10000</v>
      </c>
    </row>
    <row r="23" spans="1:7" ht="45">
      <c r="A23" s="18" t="s">
        <v>80</v>
      </c>
      <c r="B23" s="19" t="s">
        <v>81</v>
      </c>
      <c r="C23" s="21" t="s">
        <v>82</v>
      </c>
      <c r="D23" s="21"/>
      <c r="E23" s="21"/>
      <c r="F23" s="36">
        <f aca="true" t="shared" si="2" ref="F23:G26">F24</f>
        <v>152800</v>
      </c>
      <c r="G23" s="31">
        <f t="shared" si="2"/>
        <v>152800</v>
      </c>
    </row>
    <row r="24" spans="1:7" ht="15.75">
      <c r="A24" s="18" t="s">
        <v>83</v>
      </c>
      <c r="B24" s="19" t="s">
        <v>115</v>
      </c>
      <c r="C24" s="21" t="s">
        <v>82</v>
      </c>
      <c r="D24" s="21" t="s">
        <v>41</v>
      </c>
      <c r="E24" s="21"/>
      <c r="F24" s="36">
        <f t="shared" si="2"/>
        <v>152800</v>
      </c>
      <c r="G24" s="31">
        <f t="shared" si="2"/>
        <v>152800</v>
      </c>
    </row>
    <row r="25" spans="1:7" ht="30">
      <c r="A25" s="18" t="s">
        <v>84</v>
      </c>
      <c r="B25" s="19" t="s">
        <v>113</v>
      </c>
      <c r="C25" s="21" t="s">
        <v>82</v>
      </c>
      <c r="D25" s="21" t="s">
        <v>42</v>
      </c>
      <c r="E25" s="21"/>
      <c r="F25" s="36">
        <f t="shared" si="2"/>
        <v>152800</v>
      </c>
      <c r="G25" s="31">
        <f t="shared" si="2"/>
        <v>152800</v>
      </c>
    </row>
    <row r="26" spans="1:7" ht="15.75">
      <c r="A26" s="18" t="s">
        <v>85</v>
      </c>
      <c r="B26" s="19" t="s">
        <v>21</v>
      </c>
      <c r="C26" s="21" t="s">
        <v>82</v>
      </c>
      <c r="D26" s="21" t="s">
        <v>42</v>
      </c>
      <c r="E26" s="21" t="s">
        <v>51</v>
      </c>
      <c r="F26" s="36">
        <f t="shared" si="2"/>
        <v>152800</v>
      </c>
      <c r="G26" s="31">
        <f t="shared" si="2"/>
        <v>152800</v>
      </c>
    </row>
    <row r="27" spans="1:7" ht="15">
      <c r="A27" s="37">
        <v>16</v>
      </c>
      <c r="B27" s="19" t="s">
        <v>28</v>
      </c>
      <c r="C27" s="21" t="s">
        <v>82</v>
      </c>
      <c r="D27" s="21" t="s">
        <v>42</v>
      </c>
      <c r="E27" s="21" t="s">
        <v>59</v>
      </c>
      <c r="F27" s="36">
        <v>152800</v>
      </c>
      <c r="G27" s="31">
        <f>F27</f>
        <v>152800</v>
      </c>
    </row>
    <row r="28" spans="1:7" ht="16.5" customHeight="1">
      <c r="A28" s="37">
        <v>17</v>
      </c>
      <c r="B28" s="19" t="s">
        <v>86</v>
      </c>
      <c r="C28" s="21" t="s">
        <v>87</v>
      </c>
      <c r="D28" s="21"/>
      <c r="E28" s="21"/>
      <c r="F28" s="36">
        <f aca="true" t="shared" si="3" ref="F28:G31">F29</f>
        <v>50000</v>
      </c>
      <c r="G28" s="31">
        <f t="shared" si="3"/>
        <v>50000</v>
      </c>
    </row>
    <row r="29" spans="1:7" ht="15">
      <c r="A29" s="37">
        <v>18</v>
      </c>
      <c r="B29" s="19" t="s">
        <v>115</v>
      </c>
      <c r="C29" s="21" t="s">
        <v>87</v>
      </c>
      <c r="D29" s="21" t="s">
        <v>41</v>
      </c>
      <c r="E29" s="21"/>
      <c r="F29" s="38">
        <f t="shared" si="3"/>
        <v>50000</v>
      </c>
      <c r="G29" s="31">
        <f t="shared" si="3"/>
        <v>50000</v>
      </c>
    </row>
    <row r="30" spans="1:7" ht="30">
      <c r="A30" s="37">
        <v>19</v>
      </c>
      <c r="B30" s="19" t="s">
        <v>113</v>
      </c>
      <c r="C30" s="21" t="s">
        <v>87</v>
      </c>
      <c r="D30" s="21" t="s">
        <v>42</v>
      </c>
      <c r="E30" s="21"/>
      <c r="F30" s="39">
        <f t="shared" si="3"/>
        <v>50000</v>
      </c>
      <c r="G30" s="31">
        <f t="shared" si="3"/>
        <v>50000</v>
      </c>
    </row>
    <row r="31" spans="1:7" ht="15">
      <c r="A31" s="37">
        <v>20</v>
      </c>
      <c r="B31" s="19" t="s">
        <v>21</v>
      </c>
      <c r="C31" s="21" t="s">
        <v>87</v>
      </c>
      <c r="D31" s="21" t="s">
        <v>42</v>
      </c>
      <c r="E31" s="21" t="s">
        <v>51</v>
      </c>
      <c r="F31" s="39">
        <f t="shared" si="3"/>
        <v>50000</v>
      </c>
      <c r="G31" s="31">
        <f t="shared" si="3"/>
        <v>50000</v>
      </c>
    </row>
    <row r="32" spans="1:7" ht="15">
      <c r="A32" s="37">
        <v>21</v>
      </c>
      <c r="B32" s="19" t="s">
        <v>28</v>
      </c>
      <c r="C32" s="21" t="s">
        <v>87</v>
      </c>
      <c r="D32" s="21" t="s">
        <v>42</v>
      </c>
      <c r="E32" s="21" t="s">
        <v>59</v>
      </c>
      <c r="F32" s="39">
        <v>50000</v>
      </c>
      <c r="G32" s="32">
        <f>F32</f>
        <v>50000</v>
      </c>
    </row>
    <row r="33" spans="1:7" ht="18" customHeight="1">
      <c r="A33" s="37">
        <v>22</v>
      </c>
      <c r="B33" s="19" t="s">
        <v>88</v>
      </c>
      <c r="C33" s="23" t="s">
        <v>35</v>
      </c>
      <c r="D33" s="22" t="s">
        <v>37</v>
      </c>
      <c r="E33" s="22"/>
      <c r="F33" s="40">
        <f>F36</f>
        <v>3983644</v>
      </c>
      <c r="G33" s="32">
        <f>G35</f>
        <v>3983644</v>
      </c>
    </row>
    <row r="34" spans="1:7" ht="15">
      <c r="A34" s="37">
        <v>23</v>
      </c>
      <c r="B34" s="19" t="s">
        <v>24</v>
      </c>
      <c r="C34" s="22" t="s">
        <v>36</v>
      </c>
      <c r="D34" s="22" t="s">
        <v>37</v>
      </c>
      <c r="E34" s="22"/>
      <c r="F34" s="40">
        <f>F36</f>
        <v>3983644</v>
      </c>
      <c r="G34" s="32">
        <f>G35</f>
        <v>3983644</v>
      </c>
    </row>
    <row r="35" spans="1:7" ht="30">
      <c r="A35" s="37">
        <v>24</v>
      </c>
      <c r="B35" s="19" t="s">
        <v>89</v>
      </c>
      <c r="C35" s="22" t="s">
        <v>90</v>
      </c>
      <c r="D35" s="22"/>
      <c r="E35" s="22"/>
      <c r="F35" s="40">
        <f>F36</f>
        <v>3983644</v>
      </c>
      <c r="G35" s="32">
        <f>G36</f>
        <v>3983644</v>
      </c>
    </row>
    <row r="36" spans="1:7" ht="30">
      <c r="A36" s="37">
        <v>25</v>
      </c>
      <c r="B36" s="19" t="s">
        <v>14</v>
      </c>
      <c r="C36" s="22" t="s">
        <v>90</v>
      </c>
      <c r="D36" s="22" t="s">
        <v>39</v>
      </c>
      <c r="E36" s="22"/>
      <c r="F36" s="40">
        <f>F37</f>
        <v>3983644</v>
      </c>
      <c r="G36" s="32">
        <f>G37</f>
        <v>3983644</v>
      </c>
    </row>
    <row r="37" spans="1:7" ht="15">
      <c r="A37" s="37">
        <v>26</v>
      </c>
      <c r="B37" s="19" t="s">
        <v>15</v>
      </c>
      <c r="C37" s="22" t="s">
        <v>90</v>
      </c>
      <c r="D37" s="22" t="s">
        <v>40</v>
      </c>
      <c r="E37" s="22"/>
      <c r="F37" s="40">
        <f>F38</f>
        <v>3983644</v>
      </c>
      <c r="G37" s="32">
        <f>G38</f>
        <v>3983644</v>
      </c>
    </row>
    <row r="38" spans="1:7" ht="15" customHeight="1">
      <c r="A38" s="37">
        <v>27</v>
      </c>
      <c r="B38" s="19" t="s">
        <v>17</v>
      </c>
      <c r="C38" s="22" t="s">
        <v>90</v>
      </c>
      <c r="D38" s="22" t="s">
        <v>40</v>
      </c>
      <c r="E38" s="22" t="s">
        <v>48</v>
      </c>
      <c r="F38" s="40">
        <f>F39</f>
        <v>3983644</v>
      </c>
      <c r="G38" s="32">
        <f>G39</f>
        <v>3983644</v>
      </c>
    </row>
    <row r="39" spans="1:7" ht="15">
      <c r="A39" s="37">
        <v>28</v>
      </c>
      <c r="B39" s="19" t="s">
        <v>18</v>
      </c>
      <c r="C39" s="22" t="s">
        <v>90</v>
      </c>
      <c r="D39" s="22" t="s">
        <v>40</v>
      </c>
      <c r="E39" s="22" t="s">
        <v>49</v>
      </c>
      <c r="F39" s="40">
        <v>3983644</v>
      </c>
      <c r="G39" s="32">
        <f>F39</f>
        <v>3983644</v>
      </c>
    </row>
    <row r="40" spans="1:7" ht="15">
      <c r="A40" s="37">
        <v>29</v>
      </c>
      <c r="B40" s="19" t="s">
        <v>118</v>
      </c>
      <c r="C40" s="22" t="s">
        <v>91</v>
      </c>
      <c r="D40" s="22" t="s">
        <v>37</v>
      </c>
      <c r="E40" s="22"/>
      <c r="F40" s="40">
        <f>F42+F47+F60+F69+F74+F79+F84+F89+F94+F99+F104+F109+F114</f>
        <v>3850056</v>
      </c>
      <c r="G40" s="40">
        <f>G42+G47+G60+G69+G74+G79+G84+G89+G94+G99+G104+G109+G114</f>
        <v>3895256</v>
      </c>
    </row>
    <row r="41" spans="1:7" ht="15">
      <c r="A41" s="37">
        <v>30</v>
      </c>
      <c r="B41" s="19" t="s">
        <v>119</v>
      </c>
      <c r="C41" s="22" t="s">
        <v>92</v>
      </c>
      <c r="D41" s="22" t="s">
        <v>37</v>
      </c>
      <c r="E41" s="22"/>
      <c r="F41" s="40">
        <f>F40</f>
        <v>3850056</v>
      </c>
      <c r="G41" s="32">
        <f>G40</f>
        <v>3895256</v>
      </c>
    </row>
    <row r="42" spans="1:7" ht="30">
      <c r="A42" s="37">
        <v>31</v>
      </c>
      <c r="B42" s="19" t="s">
        <v>120</v>
      </c>
      <c r="C42" s="22" t="s">
        <v>93</v>
      </c>
      <c r="D42" s="22" t="s">
        <v>37</v>
      </c>
      <c r="E42" s="22"/>
      <c r="F42" s="40">
        <f aca="true" t="shared" si="4" ref="F42:G45">F43</f>
        <v>584262.6</v>
      </c>
      <c r="G42" s="32">
        <f t="shared" si="4"/>
        <v>584262.6</v>
      </c>
    </row>
    <row r="43" spans="1:7" ht="45">
      <c r="A43" s="37">
        <v>32</v>
      </c>
      <c r="B43" s="19" t="s">
        <v>110</v>
      </c>
      <c r="C43" s="22" t="s">
        <v>93</v>
      </c>
      <c r="D43" s="22" t="s">
        <v>43</v>
      </c>
      <c r="E43" s="22"/>
      <c r="F43" s="40">
        <f t="shared" si="4"/>
        <v>584262.6</v>
      </c>
      <c r="G43" s="32">
        <f t="shared" si="4"/>
        <v>584262.6</v>
      </c>
    </row>
    <row r="44" spans="1:7" ht="15">
      <c r="A44" s="37">
        <v>33</v>
      </c>
      <c r="B44" s="19" t="s">
        <v>111</v>
      </c>
      <c r="C44" s="22" t="s">
        <v>93</v>
      </c>
      <c r="D44" s="22" t="s">
        <v>45</v>
      </c>
      <c r="E44" s="22"/>
      <c r="F44" s="40">
        <f t="shared" si="4"/>
        <v>584262.6</v>
      </c>
      <c r="G44" s="32">
        <f t="shared" si="4"/>
        <v>584262.6</v>
      </c>
    </row>
    <row r="45" spans="1:7" ht="15">
      <c r="A45" s="37">
        <v>34</v>
      </c>
      <c r="B45" s="19" t="s">
        <v>94</v>
      </c>
      <c r="C45" s="22" t="s">
        <v>93</v>
      </c>
      <c r="D45" s="22" t="s">
        <v>45</v>
      </c>
      <c r="E45" s="22" t="s">
        <v>54</v>
      </c>
      <c r="F45" s="40">
        <f t="shared" si="4"/>
        <v>584262.6</v>
      </c>
      <c r="G45" s="32">
        <f t="shared" si="4"/>
        <v>584262.6</v>
      </c>
    </row>
    <row r="46" spans="1:7" ht="30">
      <c r="A46" s="37">
        <v>35</v>
      </c>
      <c r="B46" s="19" t="s">
        <v>109</v>
      </c>
      <c r="C46" s="22" t="s">
        <v>93</v>
      </c>
      <c r="D46" s="22" t="s">
        <v>45</v>
      </c>
      <c r="E46" s="22" t="s">
        <v>62</v>
      </c>
      <c r="F46" s="40">
        <v>584262.6</v>
      </c>
      <c r="G46" s="32">
        <f>F46</f>
        <v>584262.6</v>
      </c>
    </row>
    <row r="47" spans="1:7" ht="30">
      <c r="A47" s="37">
        <v>36</v>
      </c>
      <c r="B47" s="19" t="s">
        <v>108</v>
      </c>
      <c r="C47" s="22" t="s">
        <v>93</v>
      </c>
      <c r="D47" s="22" t="s">
        <v>37</v>
      </c>
      <c r="E47" s="22"/>
      <c r="F47" s="40">
        <f>F48+F52+F56</f>
        <v>2064713.4</v>
      </c>
      <c r="G47" s="32">
        <f>G48+G52</f>
        <v>2109913.4</v>
      </c>
    </row>
    <row r="48" spans="1:7" ht="45">
      <c r="A48" s="37">
        <v>37</v>
      </c>
      <c r="B48" s="19" t="s">
        <v>110</v>
      </c>
      <c r="C48" s="22" t="s">
        <v>93</v>
      </c>
      <c r="D48" s="22" t="s">
        <v>43</v>
      </c>
      <c r="E48" s="22"/>
      <c r="F48" s="40">
        <f>F49</f>
        <v>1426438</v>
      </c>
      <c r="G48" s="32">
        <f>G49</f>
        <v>1426438</v>
      </c>
    </row>
    <row r="49" spans="1:7" ht="15">
      <c r="A49" s="37">
        <v>38</v>
      </c>
      <c r="B49" s="19" t="s">
        <v>111</v>
      </c>
      <c r="C49" s="22" t="s">
        <v>93</v>
      </c>
      <c r="D49" s="22" t="s">
        <v>45</v>
      </c>
      <c r="E49" s="22"/>
      <c r="F49" s="40">
        <f>F50</f>
        <v>1426438</v>
      </c>
      <c r="G49" s="32">
        <f>G50</f>
        <v>1426438</v>
      </c>
    </row>
    <row r="50" spans="1:7" ht="15">
      <c r="A50" s="37">
        <v>39</v>
      </c>
      <c r="B50" s="19" t="s">
        <v>94</v>
      </c>
      <c r="C50" s="22" t="s">
        <v>93</v>
      </c>
      <c r="D50" s="22" t="s">
        <v>45</v>
      </c>
      <c r="E50" s="22" t="s">
        <v>54</v>
      </c>
      <c r="F50" s="40">
        <f>F51</f>
        <v>1426438</v>
      </c>
      <c r="G50" s="32">
        <f>F50</f>
        <v>1426438</v>
      </c>
    </row>
    <row r="51" spans="1:7" ht="15">
      <c r="A51" s="37">
        <v>40</v>
      </c>
      <c r="B51" s="19" t="s">
        <v>121</v>
      </c>
      <c r="C51" s="22" t="s">
        <v>93</v>
      </c>
      <c r="D51" s="22" t="s">
        <v>45</v>
      </c>
      <c r="E51" s="22" t="s">
        <v>63</v>
      </c>
      <c r="F51" s="40">
        <v>1426438</v>
      </c>
      <c r="G51" s="32">
        <f>F51</f>
        <v>1426438</v>
      </c>
    </row>
    <row r="52" spans="1:7" ht="16.5" customHeight="1">
      <c r="A52" s="37">
        <v>41</v>
      </c>
      <c r="B52" s="19" t="s">
        <v>112</v>
      </c>
      <c r="C52" s="22" t="s">
        <v>93</v>
      </c>
      <c r="D52" s="22" t="s">
        <v>41</v>
      </c>
      <c r="E52" s="22"/>
      <c r="F52" s="40">
        <f aca="true" t="shared" si="5" ref="F52:G54">F53</f>
        <v>628275.4</v>
      </c>
      <c r="G52" s="32">
        <f t="shared" si="5"/>
        <v>683475.4</v>
      </c>
    </row>
    <row r="53" spans="1:7" ht="30">
      <c r="A53" s="37">
        <v>42</v>
      </c>
      <c r="B53" s="19" t="s">
        <v>113</v>
      </c>
      <c r="C53" s="22" t="s">
        <v>93</v>
      </c>
      <c r="D53" s="22" t="s">
        <v>42</v>
      </c>
      <c r="E53" s="22"/>
      <c r="F53" s="40">
        <f t="shared" si="5"/>
        <v>628275.4</v>
      </c>
      <c r="G53" s="32">
        <f t="shared" si="5"/>
        <v>683475.4</v>
      </c>
    </row>
    <row r="54" spans="1:7" ht="15">
      <c r="A54" s="37">
        <v>43</v>
      </c>
      <c r="B54" s="19" t="s">
        <v>94</v>
      </c>
      <c r="C54" s="22" t="s">
        <v>93</v>
      </c>
      <c r="D54" s="22" t="s">
        <v>42</v>
      </c>
      <c r="E54" s="22" t="s">
        <v>54</v>
      </c>
      <c r="F54" s="40">
        <f t="shared" si="5"/>
        <v>628275.4</v>
      </c>
      <c r="G54" s="31">
        <f t="shared" si="5"/>
        <v>683475.4</v>
      </c>
    </row>
    <row r="55" spans="1:7" ht="15">
      <c r="A55" s="37">
        <v>44</v>
      </c>
      <c r="B55" s="19" t="s">
        <v>121</v>
      </c>
      <c r="C55" s="22" t="s">
        <v>93</v>
      </c>
      <c r="D55" s="22" t="s">
        <v>42</v>
      </c>
      <c r="E55" s="22" t="s">
        <v>63</v>
      </c>
      <c r="F55" s="40">
        <v>628275.4</v>
      </c>
      <c r="G55" s="32">
        <v>683475.4</v>
      </c>
    </row>
    <row r="56" spans="1:7" ht="15">
      <c r="A56" s="37">
        <v>45</v>
      </c>
      <c r="B56" s="19" t="s">
        <v>16</v>
      </c>
      <c r="C56" s="22" t="s">
        <v>93</v>
      </c>
      <c r="D56" s="22" t="s">
        <v>44</v>
      </c>
      <c r="E56" s="22"/>
      <c r="F56" s="40">
        <f aca="true" t="shared" si="6" ref="F56:G58">F57</f>
        <v>10000</v>
      </c>
      <c r="G56" s="31">
        <f t="shared" si="6"/>
        <v>10000</v>
      </c>
    </row>
    <row r="57" spans="1:7" ht="15">
      <c r="A57" s="37">
        <v>46</v>
      </c>
      <c r="B57" s="19" t="s">
        <v>122</v>
      </c>
      <c r="C57" s="22" t="s">
        <v>93</v>
      </c>
      <c r="D57" s="22" t="s">
        <v>123</v>
      </c>
      <c r="E57" s="22"/>
      <c r="F57" s="40">
        <f t="shared" si="6"/>
        <v>10000</v>
      </c>
      <c r="G57" s="32">
        <f t="shared" si="6"/>
        <v>10000</v>
      </c>
    </row>
    <row r="58" spans="1:7" ht="15">
      <c r="A58" s="37">
        <v>47</v>
      </c>
      <c r="B58" s="19" t="s">
        <v>94</v>
      </c>
      <c r="C58" s="22" t="s">
        <v>93</v>
      </c>
      <c r="D58" s="22" t="s">
        <v>123</v>
      </c>
      <c r="E58" s="22" t="s">
        <v>54</v>
      </c>
      <c r="F58" s="40">
        <f t="shared" si="6"/>
        <v>10000</v>
      </c>
      <c r="G58" s="32">
        <f t="shared" si="6"/>
        <v>10000</v>
      </c>
    </row>
    <row r="59" spans="1:7" ht="15">
      <c r="A59" s="37">
        <v>48</v>
      </c>
      <c r="B59" s="19" t="s">
        <v>121</v>
      </c>
      <c r="C59" s="22" t="s">
        <v>93</v>
      </c>
      <c r="D59" s="22" t="s">
        <v>123</v>
      </c>
      <c r="E59" s="22" t="s">
        <v>63</v>
      </c>
      <c r="F59" s="40">
        <v>10000</v>
      </c>
      <c r="G59" s="32">
        <f>F59</f>
        <v>10000</v>
      </c>
    </row>
    <row r="60" spans="1:7" ht="30.75" customHeight="1">
      <c r="A60" s="37">
        <v>49</v>
      </c>
      <c r="B60" s="19" t="s">
        <v>124</v>
      </c>
      <c r="C60" s="22" t="s">
        <v>95</v>
      </c>
      <c r="D60" s="22"/>
      <c r="E60" s="22"/>
      <c r="F60" s="39">
        <f>F61+F65</f>
        <v>73100</v>
      </c>
      <c r="G60" s="32">
        <f>F60</f>
        <v>73100</v>
      </c>
    </row>
    <row r="61" spans="1:7" ht="45">
      <c r="A61" s="37">
        <v>50</v>
      </c>
      <c r="B61" s="19" t="s">
        <v>110</v>
      </c>
      <c r="C61" s="22" t="s">
        <v>95</v>
      </c>
      <c r="D61" s="22" t="s">
        <v>43</v>
      </c>
      <c r="E61" s="22"/>
      <c r="F61" s="40">
        <f aca="true" t="shared" si="7" ref="F61:G63">F62</f>
        <v>54303</v>
      </c>
      <c r="G61" s="32">
        <f t="shared" si="7"/>
        <v>54303</v>
      </c>
    </row>
    <row r="62" spans="1:7" ht="15">
      <c r="A62" s="37">
        <v>51</v>
      </c>
      <c r="B62" s="19" t="s">
        <v>111</v>
      </c>
      <c r="C62" s="22" t="s">
        <v>95</v>
      </c>
      <c r="D62" s="24">
        <v>110</v>
      </c>
      <c r="E62" s="22"/>
      <c r="F62" s="41">
        <f t="shared" si="7"/>
        <v>54303</v>
      </c>
      <c r="G62" s="32">
        <f t="shared" si="7"/>
        <v>54303</v>
      </c>
    </row>
    <row r="63" spans="1:7" ht="15">
      <c r="A63" s="37">
        <v>52</v>
      </c>
      <c r="B63" s="19" t="s">
        <v>30</v>
      </c>
      <c r="C63" s="22" t="s">
        <v>95</v>
      </c>
      <c r="D63" s="24">
        <v>110</v>
      </c>
      <c r="E63" s="22" t="s">
        <v>64</v>
      </c>
      <c r="F63" s="41">
        <f t="shared" si="7"/>
        <v>54303</v>
      </c>
      <c r="G63" s="32">
        <f t="shared" si="7"/>
        <v>54303</v>
      </c>
    </row>
    <row r="64" spans="1:7" ht="15">
      <c r="A64" s="37">
        <v>53</v>
      </c>
      <c r="B64" s="19" t="s">
        <v>32</v>
      </c>
      <c r="C64" s="22" t="s">
        <v>95</v>
      </c>
      <c r="D64" s="24">
        <v>110</v>
      </c>
      <c r="E64" s="22" t="s">
        <v>66</v>
      </c>
      <c r="F64" s="41">
        <v>54303</v>
      </c>
      <c r="G64" s="32">
        <f>F64</f>
        <v>54303</v>
      </c>
    </row>
    <row r="65" spans="1:7" ht="15">
      <c r="A65" s="37">
        <v>54</v>
      </c>
      <c r="B65" s="19" t="s">
        <v>72</v>
      </c>
      <c r="C65" s="22" t="s">
        <v>95</v>
      </c>
      <c r="D65" s="22" t="s">
        <v>41</v>
      </c>
      <c r="E65" s="22"/>
      <c r="F65" s="41">
        <f aca="true" t="shared" si="8" ref="F65:G67">F66</f>
        <v>18797</v>
      </c>
      <c r="G65" s="33">
        <f t="shared" si="8"/>
        <v>18797</v>
      </c>
    </row>
    <row r="66" spans="1:7" ht="30">
      <c r="A66" s="37">
        <v>55</v>
      </c>
      <c r="B66" s="19" t="s">
        <v>113</v>
      </c>
      <c r="C66" s="22" t="s">
        <v>95</v>
      </c>
      <c r="D66" s="22" t="s">
        <v>42</v>
      </c>
      <c r="E66" s="22"/>
      <c r="F66" s="41">
        <f t="shared" si="8"/>
        <v>18797</v>
      </c>
      <c r="G66" s="34">
        <f t="shared" si="8"/>
        <v>18797</v>
      </c>
    </row>
    <row r="67" spans="1:7" ht="15">
      <c r="A67" s="37">
        <v>56</v>
      </c>
      <c r="B67" s="19" t="s">
        <v>30</v>
      </c>
      <c r="C67" s="22" t="s">
        <v>95</v>
      </c>
      <c r="D67" s="22" t="s">
        <v>42</v>
      </c>
      <c r="E67" s="22" t="s">
        <v>64</v>
      </c>
      <c r="F67" s="41">
        <f t="shared" si="8"/>
        <v>18797</v>
      </c>
      <c r="G67" s="34">
        <f t="shared" si="8"/>
        <v>18797</v>
      </c>
    </row>
    <row r="68" spans="1:7" ht="15">
      <c r="A68" s="37">
        <v>57</v>
      </c>
      <c r="B68" s="19" t="s">
        <v>32</v>
      </c>
      <c r="C68" s="22" t="s">
        <v>95</v>
      </c>
      <c r="D68" s="22" t="s">
        <v>42</v>
      </c>
      <c r="E68" s="22" t="s">
        <v>66</v>
      </c>
      <c r="F68" s="41">
        <v>18797</v>
      </c>
      <c r="G68" s="32">
        <f>F68</f>
        <v>18797</v>
      </c>
    </row>
    <row r="69" spans="1:7" ht="45">
      <c r="A69" s="37">
        <v>58</v>
      </c>
      <c r="B69" s="19" t="s">
        <v>125</v>
      </c>
      <c r="C69" s="22" t="s">
        <v>97</v>
      </c>
      <c r="D69" s="22"/>
      <c r="E69" s="22"/>
      <c r="F69" s="41">
        <f aca="true" t="shared" si="9" ref="F69:G72">F70</f>
        <v>3200</v>
      </c>
      <c r="G69" s="32">
        <f t="shared" si="9"/>
        <v>3200</v>
      </c>
    </row>
    <row r="70" spans="1:7" ht="15">
      <c r="A70" s="37">
        <v>59</v>
      </c>
      <c r="B70" s="19" t="s">
        <v>112</v>
      </c>
      <c r="C70" s="23" t="s">
        <v>97</v>
      </c>
      <c r="D70" s="24">
        <v>200</v>
      </c>
      <c r="E70" s="25"/>
      <c r="F70" s="41">
        <f t="shared" si="9"/>
        <v>3200</v>
      </c>
      <c r="G70" s="32">
        <f t="shared" si="9"/>
        <v>3200</v>
      </c>
    </row>
    <row r="71" spans="1:7" ht="30">
      <c r="A71" s="37">
        <v>60</v>
      </c>
      <c r="B71" s="19" t="s">
        <v>113</v>
      </c>
      <c r="C71" s="23" t="s">
        <v>97</v>
      </c>
      <c r="D71" s="24">
        <v>240</v>
      </c>
      <c r="E71" s="25"/>
      <c r="F71" s="42">
        <f t="shared" si="9"/>
        <v>3200</v>
      </c>
      <c r="G71" s="32">
        <f t="shared" si="9"/>
        <v>3200</v>
      </c>
    </row>
    <row r="72" spans="1:7" ht="15">
      <c r="A72" s="37">
        <v>61</v>
      </c>
      <c r="B72" s="19" t="s">
        <v>98</v>
      </c>
      <c r="C72" s="23" t="s">
        <v>97</v>
      </c>
      <c r="D72" s="26">
        <v>240</v>
      </c>
      <c r="E72" s="27" t="s">
        <v>54</v>
      </c>
      <c r="F72" s="43">
        <f t="shared" si="9"/>
        <v>3200</v>
      </c>
      <c r="G72" s="32">
        <f t="shared" si="9"/>
        <v>3200</v>
      </c>
    </row>
    <row r="73" spans="1:7" ht="15">
      <c r="A73" s="37">
        <v>62</v>
      </c>
      <c r="B73" s="19" t="s">
        <v>23</v>
      </c>
      <c r="C73" s="23" t="s">
        <v>97</v>
      </c>
      <c r="D73" s="26">
        <v>240</v>
      </c>
      <c r="E73" s="27" t="s">
        <v>55</v>
      </c>
      <c r="F73" s="43">
        <v>3200</v>
      </c>
      <c r="G73" s="32">
        <f>F73</f>
        <v>3200</v>
      </c>
    </row>
    <row r="74" spans="1:7" ht="30">
      <c r="A74" s="37">
        <v>63</v>
      </c>
      <c r="B74" s="19" t="s">
        <v>126</v>
      </c>
      <c r="C74" s="22" t="s">
        <v>99</v>
      </c>
      <c r="D74" s="22"/>
      <c r="E74" s="22"/>
      <c r="F74" s="41">
        <f aca="true" t="shared" si="10" ref="F74:G77">F75</f>
        <v>10000</v>
      </c>
      <c r="G74" s="32">
        <f t="shared" si="10"/>
        <v>10000</v>
      </c>
    </row>
    <row r="75" spans="1:7" ht="15" customHeight="1">
      <c r="A75" s="37">
        <v>64</v>
      </c>
      <c r="B75" s="19" t="s">
        <v>16</v>
      </c>
      <c r="C75" s="22" t="s">
        <v>99</v>
      </c>
      <c r="D75" s="22" t="s">
        <v>44</v>
      </c>
      <c r="E75" s="22"/>
      <c r="F75" s="41">
        <f t="shared" si="10"/>
        <v>10000</v>
      </c>
      <c r="G75" s="32">
        <f t="shared" si="10"/>
        <v>10000</v>
      </c>
    </row>
    <row r="76" spans="1:7" ht="15">
      <c r="A76" s="37">
        <v>65</v>
      </c>
      <c r="B76" s="19" t="s">
        <v>31</v>
      </c>
      <c r="C76" s="22" t="s">
        <v>99</v>
      </c>
      <c r="D76" s="22" t="s">
        <v>47</v>
      </c>
      <c r="E76" s="22"/>
      <c r="F76" s="41">
        <f t="shared" si="10"/>
        <v>10000</v>
      </c>
      <c r="G76" s="32">
        <f t="shared" si="10"/>
        <v>10000</v>
      </c>
    </row>
    <row r="77" spans="1:7" ht="15">
      <c r="A77" s="37">
        <v>66</v>
      </c>
      <c r="B77" s="19" t="s">
        <v>94</v>
      </c>
      <c r="C77" s="22" t="s">
        <v>99</v>
      </c>
      <c r="D77" s="22" t="s">
        <v>47</v>
      </c>
      <c r="E77" s="22" t="s">
        <v>54</v>
      </c>
      <c r="F77" s="41">
        <f t="shared" si="10"/>
        <v>10000</v>
      </c>
      <c r="G77" s="32">
        <f t="shared" si="10"/>
        <v>10000</v>
      </c>
    </row>
    <row r="78" spans="1:7" ht="15">
      <c r="A78" s="37">
        <v>67</v>
      </c>
      <c r="B78" s="19" t="s">
        <v>31</v>
      </c>
      <c r="C78" s="22" t="s">
        <v>99</v>
      </c>
      <c r="D78" s="22" t="s">
        <v>47</v>
      </c>
      <c r="E78" s="22" t="s">
        <v>65</v>
      </c>
      <c r="F78" s="41">
        <v>10000</v>
      </c>
      <c r="G78" s="32">
        <f>F78</f>
        <v>10000</v>
      </c>
    </row>
    <row r="79" spans="1:7" ht="47.25">
      <c r="A79" s="37">
        <v>68</v>
      </c>
      <c r="B79" s="44" t="s">
        <v>127</v>
      </c>
      <c r="C79" s="22" t="s">
        <v>100</v>
      </c>
      <c r="D79" s="22"/>
      <c r="E79" s="22"/>
      <c r="F79" s="41">
        <f aca="true" t="shared" si="11" ref="F79:G82">F80</f>
        <v>426480</v>
      </c>
      <c r="G79" s="32">
        <f t="shared" si="11"/>
        <v>426480</v>
      </c>
    </row>
    <row r="80" spans="1:7" ht="45">
      <c r="A80" s="37">
        <v>69</v>
      </c>
      <c r="B80" s="19" t="s">
        <v>110</v>
      </c>
      <c r="C80" s="22" t="s">
        <v>100</v>
      </c>
      <c r="D80" s="22" t="s">
        <v>43</v>
      </c>
      <c r="E80" s="22"/>
      <c r="F80" s="41">
        <f t="shared" si="11"/>
        <v>426480</v>
      </c>
      <c r="G80" s="32">
        <f t="shared" si="11"/>
        <v>426480</v>
      </c>
    </row>
    <row r="81" spans="1:7" ht="15">
      <c r="A81" s="37">
        <v>70</v>
      </c>
      <c r="B81" s="19" t="s">
        <v>96</v>
      </c>
      <c r="C81" s="22" t="s">
        <v>100</v>
      </c>
      <c r="D81" s="24">
        <v>110</v>
      </c>
      <c r="E81" s="22"/>
      <c r="F81" s="41">
        <f t="shared" si="11"/>
        <v>426480</v>
      </c>
      <c r="G81" s="32">
        <f t="shared" si="11"/>
        <v>426480</v>
      </c>
    </row>
    <row r="82" spans="1:7" ht="15">
      <c r="A82" s="37">
        <v>71</v>
      </c>
      <c r="B82" s="19" t="s">
        <v>98</v>
      </c>
      <c r="C82" s="22" t="s">
        <v>100</v>
      </c>
      <c r="D82" s="24">
        <v>110</v>
      </c>
      <c r="E82" s="22" t="s">
        <v>54</v>
      </c>
      <c r="F82" s="41">
        <f t="shared" si="11"/>
        <v>426480</v>
      </c>
      <c r="G82" s="32">
        <f t="shared" si="11"/>
        <v>426480</v>
      </c>
    </row>
    <row r="83" spans="1:7" ht="15">
      <c r="A83" s="37">
        <v>72</v>
      </c>
      <c r="B83" s="19" t="s">
        <v>23</v>
      </c>
      <c r="C83" s="22" t="s">
        <v>100</v>
      </c>
      <c r="D83" s="24">
        <v>110</v>
      </c>
      <c r="E83" s="22" t="s">
        <v>55</v>
      </c>
      <c r="F83" s="41">
        <v>426480</v>
      </c>
      <c r="G83" s="32">
        <f>F83</f>
        <v>426480</v>
      </c>
    </row>
    <row r="84" spans="1:7" ht="47.25">
      <c r="A84" s="37">
        <v>73</v>
      </c>
      <c r="B84" s="45" t="s">
        <v>128</v>
      </c>
      <c r="C84" s="22" t="s">
        <v>101</v>
      </c>
      <c r="D84" s="22"/>
      <c r="E84" s="25"/>
      <c r="F84" s="41">
        <f aca="true" t="shared" si="12" ref="F84:G87">F85</f>
        <v>25848</v>
      </c>
      <c r="G84" s="32">
        <f t="shared" si="12"/>
        <v>25848</v>
      </c>
    </row>
    <row r="85" spans="1:7" ht="19.5" customHeight="1">
      <c r="A85" s="37">
        <v>74</v>
      </c>
      <c r="B85" s="19" t="s">
        <v>110</v>
      </c>
      <c r="C85" s="22" t="s">
        <v>101</v>
      </c>
      <c r="D85" s="22" t="s">
        <v>43</v>
      </c>
      <c r="E85" s="25"/>
      <c r="F85" s="41">
        <f t="shared" si="12"/>
        <v>25848</v>
      </c>
      <c r="G85" s="32">
        <f t="shared" si="12"/>
        <v>25848</v>
      </c>
    </row>
    <row r="86" spans="1:7" ht="15">
      <c r="A86" s="37">
        <v>75</v>
      </c>
      <c r="B86" s="19" t="s">
        <v>96</v>
      </c>
      <c r="C86" s="22" t="s">
        <v>101</v>
      </c>
      <c r="D86" s="24">
        <v>110</v>
      </c>
      <c r="E86" s="25"/>
      <c r="F86" s="41">
        <f t="shared" si="12"/>
        <v>25848</v>
      </c>
      <c r="G86" s="32">
        <f t="shared" si="12"/>
        <v>25848</v>
      </c>
    </row>
    <row r="87" spans="1:7" ht="15">
      <c r="A87" s="37">
        <v>76</v>
      </c>
      <c r="B87" s="19" t="s">
        <v>98</v>
      </c>
      <c r="C87" s="22" t="s">
        <v>101</v>
      </c>
      <c r="D87" s="24">
        <v>110</v>
      </c>
      <c r="E87" s="22" t="s">
        <v>54</v>
      </c>
      <c r="F87" s="41">
        <f t="shared" si="12"/>
        <v>25848</v>
      </c>
      <c r="G87" s="32">
        <f t="shared" si="12"/>
        <v>25848</v>
      </c>
    </row>
    <row r="88" spans="1:7" ht="15">
      <c r="A88" s="37">
        <v>77</v>
      </c>
      <c r="B88" s="19" t="s">
        <v>23</v>
      </c>
      <c r="C88" s="22" t="s">
        <v>101</v>
      </c>
      <c r="D88" s="24">
        <v>110</v>
      </c>
      <c r="E88" s="22" t="s">
        <v>55</v>
      </c>
      <c r="F88" s="41">
        <v>25848</v>
      </c>
      <c r="G88" s="32">
        <f>F88</f>
        <v>25848</v>
      </c>
    </row>
    <row r="89" spans="1:7" ht="47.25">
      <c r="A89" s="37">
        <v>78</v>
      </c>
      <c r="B89" s="45" t="s">
        <v>129</v>
      </c>
      <c r="C89" s="22" t="s">
        <v>102</v>
      </c>
      <c r="D89" s="22"/>
      <c r="E89" s="25"/>
      <c r="F89" s="41">
        <f aca="true" t="shared" si="13" ref="F89:G91">F90</f>
        <v>51704</v>
      </c>
      <c r="G89" s="32">
        <f t="shared" si="13"/>
        <v>51704</v>
      </c>
    </row>
    <row r="90" spans="1:7" ht="45">
      <c r="A90" s="37">
        <v>79</v>
      </c>
      <c r="B90" s="19" t="s">
        <v>110</v>
      </c>
      <c r="C90" s="22" t="s">
        <v>102</v>
      </c>
      <c r="D90" s="22" t="s">
        <v>43</v>
      </c>
      <c r="E90" s="25"/>
      <c r="F90" s="41">
        <f t="shared" si="13"/>
        <v>51704</v>
      </c>
      <c r="G90" s="32">
        <f t="shared" si="13"/>
        <v>51704</v>
      </c>
    </row>
    <row r="91" spans="1:7" ht="15">
      <c r="A91" s="37">
        <v>80</v>
      </c>
      <c r="B91" s="19" t="s">
        <v>96</v>
      </c>
      <c r="C91" s="22" t="s">
        <v>102</v>
      </c>
      <c r="D91" s="24">
        <v>110</v>
      </c>
      <c r="E91" s="25"/>
      <c r="F91" s="41">
        <f t="shared" si="13"/>
        <v>51704</v>
      </c>
      <c r="G91" s="32">
        <f t="shared" si="13"/>
        <v>51704</v>
      </c>
    </row>
    <row r="92" spans="1:7" ht="15">
      <c r="A92" s="37">
        <v>81</v>
      </c>
      <c r="B92" s="19" t="s">
        <v>98</v>
      </c>
      <c r="C92" s="22" t="s">
        <v>102</v>
      </c>
      <c r="D92" s="24">
        <v>110</v>
      </c>
      <c r="E92" s="22" t="s">
        <v>54</v>
      </c>
      <c r="F92" s="41">
        <f>F93</f>
        <v>51704</v>
      </c>
      <c r="G92" s="32">
        <f aca="true" t="shared" si="14" ref="G92:G97">G93</f>
        <v>51704</v>
      </c>
    </row>
    <row r="93" spans="1:7" ht="15">
      <c r="A93" s="37">
        <v>82</v>
      </c>
      <c r="B93" s="19" t="s">
        <v>23</v>
      </c>
      <c r="C93" s="22" t="s">
        <v>102</v>
      </c>
      <c r="D93" s="24">
        <v>110</v>
      </c>
      <c r="E93" s="22" t="s">
        <v>55</v>
      </c>
      <c r="F93" s="41">
        <v>51704</v>
      </c>
      <c r="G93" s="32">
        <f>F93</f>
        <v>51704</v>
      </c>
    </row>
    <row r="94" spans="1:7" ht="47.25">
      <c r="A94" s="37">
        <v>83</v>
      </c>
      <c r="B94" s="45" t="s">
        <v>130</v>
      </c>
      <c r="C94" s="22" t="s">
        <v>103</v>
      </c>
      <c r="D94" s="28"/>
      <c r="E94" s="25"/>
      <c r="F94" s="41">
        <f>F95</f>
        <v>25848</v>
      </c>
      <c r="G94" s="32">
        <f t="shared" si="14"/>
        <v>25848</v>
      </c>
    </row>
    <row r="95" spans="1:7" ht="45">
      <c r="A95" s="37">
        <v>84</v>
      </c>
      <c r="B95" s="19" t="s">
        <v>110</v>
      </c>
      <c r="C95" s="22" t="s">
        <v>103</v>
      </c>
      <c r="D95" s="22" t="s">
        <v>43</v>
      </c>
      <c r="E95" s="25"/>
      <c r="F95" s="41">
        <f>F96</f>
        <v>25848</v>
      </c>
      <c r="G95" s="32">
        <f t="shared" si="14"/>
        <v>25848</v>
      </c>
    </row>
    <row r="96" spans="1:7" ht="15">
      <c r="A96" s="37">
        <v>85</v>
      </c>
      <c r="B96" s="19" t="s">
        <v>96</v>
      </c>
      <c r="C96" s="22" t="s">
        <v>103</v>
      </c>
      <c r="D96" s="24">
        <v>110</v>
      </c>
      <c r="E96" s="25"/>
      <c r="F96" s="41">
        <f>F97</f>
        <v>25848</v>
      </c>
      <c r="G96" s="32">
        <f t="shared" si="14"/>
        <v>25848</v>
      </c>
    </row>
    <row r="97" spans="1:7" ht="15">
      <c r="A97" s="37">
        <v>86</v>
      </c>
      <c r="B97" s="19" t="s">
        <v>98</v>
      </c>
      <c r="C97" s="22" t="s">
        <v>103</v>
      </c>
      <c r="D97" s="24">
        <v>110</v>
      </c>
      <c r="E97" s="22" t="s">
        <v>54</v>
      </c>
      <c r="F97" s="41">
        <f>F98</f>
        <v>25848</v>
      </c>
      <c r="G97" s="32">
        <f t="shared" si="14"/>
        <v>25848</v>
      </c>
    </row>
    <row r="98" spans="1:7" ht="15">
      <c r="A98" s="37">
        <v>87</v>
      </c>
      <c r="B98" s="19" t="s">
        <v>23</v>
      </c>
      <c r="C98" s="22" t="s">
        <v>103</v>
      </c>
      <c r="D98" s="24">
        <v>110</v>
      </c>
      <c r="E98" s="22" t="s">
        <v>55</v>
      </c>
      <c r="F98" s="41">
        <v>25848</v>
      </c>
      <c r="G98" s="32">
        <f>F98</f>
        <v>25848</v>
      </c>
    </row>
    <row r="99" spans="1:7" ht="45">
      <c r="A99" s="37">
        <v>88</v>
      </c>
      <c r="B99" s="19" t="s">
        <v>131</v>
      </c>
      <c r="C99" s="22" t="s">
        <v>104</v>
      </c>
      <c r="D99" s="22"/>
      <c r="E99" s="22"/>
      <c r="F99" s="41">
        <f aca="true" t="shared" si="15" ref="F99:G102">F100</f>
        <v>15000</v>
      </c>
      <c r="G99" s="32">
        <f t="shared" si="15"/>
        <v>15000</v>
      </c>
    </row>
    <row r="100" spans="1:7" ht="19.5" customHeight="1">
      <c r="A100" s="37">
        <v>89</v>
      </c>
      <c r="B100" s="19" t="s">
        <v>112</v>
      </c>
      <c r="C100" s="22" t="s">
        <v>104</v>
      </c>
      <c r="D100" s="22" t="s">
        <v>41</v>
      </c>
      <c r="E100" s="22"/>
      <c r="F100" s="41">
        <f t="shared" si="15"/>
        <v>15000</v>
      </c>
      <c r="G100" s="32">
        <f t="shared" si="15"/>
        <v>15000</v>
      </c>
    </row>
    <row r="101" spans="1:7" ht="30">
      <c r="A101" s="37">
        <v>90</v>
      </c>
      <c r="B101" s="19" t="s">
        <v>113</v>
      </c>
      <c r="C101" s="22" t="s">
        <v>104</v>
      </c>
      <c r="D101" s="22" t="s">
        <v>42</v>
      </c>
      <c r="E101" s="22"/>
      <c r="F101" s="41">
        <f t="shared" si="15"/>
        <v>15000</v>
      </c>
      <c r="G101" s="32">
        <f t="shared" si="15"/>
        <v>15000</v>
      </c>
    </row>
    <row r="102" spans="1:7" ht="15">
      <c r="A102" s="37">
        <v>91</v>
      </c>
      <c r="B102" s="19" t="s">
        <v>25</v>
      </c>
      <c r="C102" s="22" t="s">
        <v>104</v>
      </c>
      <c r="D102" s="22" t="s">
        <v>42</v>
      </c>
      <c r="E102" s="22" t="s">
        <v>56</v>
      </c>
      <c r="F102" s="41">
        <f t="shared" si="15"/>
        <v>15000</v>
      </c>
      <c r="G102" s="32">
        <f t="shared" si="15"/>
        <v>15000</v>
      </c>
    </row>
    <row r="103" spans="1:7" ht="15">
      <c r="A103" s="37">
        <v>92</v>
      </c>
      <c r="B103" s="19" t="s">
        <v>26</v>
      </c>
      <c r="C103" s="22" t="s">
        <v>104</v>
      </c>
      <c r="D103" s="22" t="s">
        <v>42</v>
      </c>
      <c r="E103" s="22" t="s">
        <v>57</v>
      </c>
      <c r="F103" s="41">
        <v>15000</v>
      </c>
      <c r="G103" s="32">
        <f>F103</f>
        <v>15000</v>
      </c>
    </row>
    <row r="104" spans="1:7" ht="30">
      <c r="A104" s="37">
        <v>93</v>
      </c>
      <c r="B104" s="19" t="s">
        <v>114</v>
      </c>
      <c r="C104" s="22" t="s">
        <v>92</v>
      </c>
      <c r="D104" s="22"/>
      <c r="E104" s="22"/>
      <c r="F104" s="41">
        <f aca="true" t="shared" si="16" ref="F104:G107">F105</f>
        <v>103700</v>
      </c>
      <c r="G104" s="32">
        <f t="shared" si="16"/>
        <v>103700</v>
      </c>
    </row>
    <row r="105" spans="1:7" ht="29.25" customHeight="1">
      <c r="A105" s="37">
        <v>94</v>
      </c>
      <c r="B105" s="19" t="s">
        <v>112</v>
      </c>
      <c r="C105" s="22" t="s">
        <v>105</v>
      </c>
      <c r="D105" s="22" t="s">
        <v>41</v>
      </c>
      <c r="E105" s="22"/>
      <c r="F105" s="41">
        <f t="shared" si="16"/>
        <v>103700</v>
      </c>
      <c r="G105" s="32">
        <f t="shared" si="16"/>
        <v>103700</v>
      </c>
    </row>
    <row r="106" spans="1:7" ht="30">
      <c r="A106" s="37">
        <v>95</v>
      </c>
      <c r="B106" s="19" t="s">
        <v>113</v>
      </c>
      <c r="C106" s="22" t="s">
        <v>105</v>
      </c>
      <c r="D106" s="22" t="s">
        <v>42</v>
      </c>
      <c r="E106" s="22"/>
      <c r="F106" s="41">
        <f t="shared" si="16"/>
        <v>103700</v>
      </c>
      <c r="G106" s="32">
        <f t="shared" si="16"/>
        <v>103700</v>
      </c>
    </row>
    <row r="107" spans="1:7" ht="15">
      <c r="A107" s="37">
        <v>96</v>
      </c>
      <c r="B107" s="19" t="s">
        <v>20</v>
      </c>
      <c r="C107" s="22" t="s">
        <v>105</v>
      </c>
      <c r="D107" s="22" t="s">
        <v>42</v>
      </c>
      <c r="E107" s="22" t="s">
        <v>50</v>
      </c>
      <c r="F107" s="41">
        <f t="shared" si="16"/>
        <v>103700</v>
      </c>
      <c r="G107" s="32">
        <f t="shared" si="16"/>
        <v>103700</v>
      </c>
    </row>
    <row r="108" spans="1:7" ht="15">
      <c r="A108" s="37">
        <v>97</v>
      </c>
      <c r="B108" s="19" t="s">
        <v>27</v>
      </c>
      <c r="C108" s="22" t="s">
        <v>105</v>
      </c>
      <c r="D108" s="22" t="s">
        <v>42</v>
      </c>
      <c r="E108" s="22" t="s">
        <v>58</v>
      </c>
      <c r="F108" s="41">
        <v>103700</v>
      </c>
      <c r="G108" s="32">
        <f>F108</f>
        <v>103700</v>
      </c>
    </row>
    <row r="109" spans="1:7" ht="45">
      <c r="A109" s="46">
        <v>98</v>
      </c>
      <c r="B109" s="19" t="s">
        <v>132</v>
      </c>
      <c r="C109" s="22" t="s">
        <v>92</v>
      </c>
      <c r="D109" s="22"/>
      <c r="E109" s="22"/>
      <c r="F109" s="41">
        <f aca="true" t="shared" si="17" ref="F109:G112">F110</f>
        <v>3000</v>
      </c>
      <c r="G109" s="32">
        <f t="shared" si="17"/>
        <v>3000</v>
      </c>
    </row>
    <row r="110" spans="1:7" ht="18.75" customHeight="1">
      <c r="A110" s="46">
        <v>99</v>
      </c>
      <c r="B110" s="19" t="s">
        <v>112</v>
      </c>
      <c r="C110" s="22" t="s">
        <v>106</v>
      </c>
      <c r="D110" s="22" t="s">
        <v>41</v>
      </c>
      <c r="E110" s="22"/>
      <c r="F110" s="41">
        <f t="shared" si="17"/>
        <v>3000</v>
      </c>
      <c r="G110" s="32">
        <f t="shared" si="17"/>
        <v>3000</v>
      </c>
    </row>
    <row r="111" spans="1:7" ht="30">
      <c r="A111" s="46">
        <v>100</v>
      </c>
      <c r="B111" s="19" t="s">
        <v>113</v>
      </c>
      <c r="C111" s="22" t="s">
        <v>106</v>
      </c>
      <c r="D111" s="22" t="s">
        <v>42</v>
      </c>
      <c r="E111" s="22"/>
      <c r="F111" s="41">
        <f t="shared" si="17"/>
        <v>3000</v>
      </c>
      <c r="G111" s="32">
        <f t="shared" si="17"/>
        <v>3000</v>
      </c>
    </row>
    <row r="112" spans="1:7" ht="17.25" customHeight="1">
      <c r="A112" s="46">
        <v>101</v>
      </c>
      <c r="B112" s="19" t="s">
        <v>22</v>
      </c>
      <c r="C112" s="22" t="s">
        <v>106</v>
      </c>
      <c r="D112" s="22" t="s">
        <v>42</v>
      </c>
      <c r="E112" s="22" t="s">
        <v>52</v>
      </c>
      <c r="F112" s="41">
        <f t="shared" si="17"/>
        <v>3000</v>
      </c>
      <c r="G112" s="32">
        <f t="shared" si="17"/>
        <v>3000</v>
      </c>
    </row>
    <row r="113" spans="1:7" ht="30">
      <c r="A113" s="46">
        <v>102</v>
      </c>
      <c r="B113" s="19" t="s">
        <v>133</v>
      </c>
      <c r="C113" s="22" t="s">
        <v>106</v>
      </c>
      <c r="D113" s="22" t="s">
        <v>42</v>
      </c>
      <c r="E113" s="22" t="s">
        <v>53</v>
      </c>
      <c r="F113" s="41">
        <v>3000</v>
      </c>
      <c r="G113" s="32">
        <f>F113</f>
        <v>3000</v>
      </c>
    </row>
    <row r="114" spans="1:7" ht="94.5">
      <c r="A114" s="46">
        <v>103</v>
      </c>
      <c r="B114" s="47" t="s">
        <v>134</v>
      </c>
      <c r="C114" s="22" t="s">
        <v>107</v>
      </c>
      <c r="D114" s="22"/>
      <c r="E114" s="22"/>
      <c r="F114" s="48">
        <f aca="true" t="shared" si="18" ref="F114:G117">F115</f>
        <v>463200</v>
      </c>
      <c r="G114" s="32">
        <f t="shared" si="18"/>
        <v>463200</v>
      </c>
    </row>
    <row r="115" spans="1:7" ht="15">
      <c r="A115" s="46">
        <v>104</v>
      </c>
      <c r="B115" s="19" t="s">
        <v>13</v>
      </c>
      <c r="C115" s="22" t="s">
        <v>107</v>
      </c>
      <c r="D115" s="22" t="s">
        <v>38</v>
      </c>
      <c r="E115" s="22"/>
      <c r="F115" s="48">
        <f t="shared" si="18"/>
        <v>463200</v>
      </c>
      <c r="G115" s="32">
        <f t="shared" si="18"/>
        <v>463200</v>
      </c>
    </row>
    <row r="116" spans="1:7" ht="18" customHeight="1">
      <c r="A116" s="46">
        <v>105</v>
      </c>
      <c r="B116" s="19" t="s">
        <v>19</v>
      </c>
      <c r="C116" s="22" t="s">
        <v>107</v>
      </c>
      <c r="D116" s="22" t="s">
        <v>46</v>
      </c>
      <c r="E116" s="22"/>
      <c r="F116" s="48">
        <f t="shared" si="18"/>
        <v>463200</v>
      </c>
      <c r="G116" s="32">
        <f t="shared" si="18"/>
        <v>463200</v>
      </c>
    </row>
    <row r="117" spans="1:7" ht="30">
      <c r="A117" s="46">
        <v>106</v>
      </c>
      <c r="B117" s="19" t="s">
        <v>135</v>
      </c>
      <c r="C117" s="22" t="s">
        <v>107</v>
      </c>
      <c r="D117" s="22" t="s">
        <v>46</v>
      </c>
      <c r="E117" s="22" t="s">
        <v>60</v>
      </c>
      <c r="F117" s="48">
        <f t="shared" si="18"/>
        <v>463200</v>
      </c>
      <c r="G117" s="32">
        <f t="shared" si="18"/>
        <v>463200</v>
      </c>
    </row>
    <row r="118" spans="1:7" ht="15">
      <c r="A118" s="46">
        <v>107</v>
      </c>
      <c r="B118" s="19" t="s">
        <v>29</v>
      </c>
      <c r="C118" s="22" t="s">
        <v>107</v>
      </c>
      <c r="D118" s="22" t="s">
        <v>46</v>
      </c>
      <c r="E118" s="22" t="s">
        <v>61</v>
      </c>
      <c r="F118" s="48">
        <v>463200</v>
      </c>
      <c r="G118" s="32">
        <f>F118</f>
        <v>463200</v>
      </c>
    </row>
    <row r="119" spans="1:7" ht="15">
      <c r="A119" s="29">
        <v>108</v>
      </c>
      <c r="B119" s="19" t="s">
        <v>33</v>
      </c>
      <c r="C119" s="22"/>
      <c r="D119" s="22"/>
      <c r="E119" s="22"/>
      <c r="F119" s="34">
        <v>216467</v>
      </c>
      <c r="G119" s="34">
        <v>446705</v>
      </c>
    </row>
    <row r="120" spans="1:7" ht="15">
      <c r="A120" s="54" t="s">
        <v>67</v>
      </c>
      <c r="B120" s="55"/>
      <c r="C120" s="30" t="s">
        <v>37</v>
      </c>
      <c r="D120" s="30" t="s">
        <v>37</v>
      </c>
      <c r="E120" s="30" t="s">
        <v>37</v>
      </c>
      <c r="F120" s="35">
        <f>F119+F40+F33+F12</f>
        <v>8734967</v>
      </c>
      <c r="G120" s="49">
        <f>G119+G40+G33+G12</f>
        <v>9010405</v>
      </c>
    </row>
  </sheetData>
  <sheetProtection/>
  <autoFilter ref="A11:G120"/>
  <mergeCells count="6">
    <mergeCell ref="A6:G6"/>
    <mergeCell ref="A7:G7"/>
    <mergeCell ref="F1:G1"/>
    <mergeCell ref="A120:B120"/>
    <mergeCell ref="F4:G4"/>
    <mergeCell ref="F2:G3"/>
  </mergeCells>
  <printOptions/>
  <pageMargins left="0.4125" right="0.2625" top="0.39375" bottom="0.2625" header="0.4330708661417323" footer="0.35433070866141736"/>
  <pageSetup firstPageNumber="118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2016-11-11T02:45:41Z</cp:lastPrinted>
  <dcterms:created xsi:type="dcterms:W3CDTF">2007-10-11T12:08:51Z</dcterms:created>
  <dcterms:modified xsi:type="dcterms:W3CDTF">2016-12-22T03:40:53Z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40370</vt:lpwstr>
  </property>
</Properties>
</file>