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activeTab="0"/>
  </bookViews>
  <sheets>
    <sheet name="доходы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'доходы'!$8:$10</definedName>
  </definedNames>
  <calcPr fullCalcOnLoad="1"/>
</workbook>
</file>

<file path=xl/sharedStrings.xml><?xml version="1.0" encoding="utf-8"?>
<sst xmlns="http://schemas.openxmlformats.org/spreadsheetml/2006/main" count="511" uniqueCount="154">
  <si>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</si>
  <si>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</si>
  <si>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</si>
  <si>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</si>
  <si>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группы</t>
  </si>
  <si>
    <t>код подгруппы</t>
  </si>
  <si>
    <t>код статьи</t>
  </si>
  <si>
    <t>код подстатьи</t>
  </si>
  <si>
    <t>00</t>
  </si>
  <si>
    <t>ВСЕГО</t>
  </si>
  <si>
    <t>000</t>
  </si>
  <si>
    <t>0000</t>
  </si>
  <si>
    <t>8</t>
  </si>
  <si>
    <t>1</t>
  </si>
  <si>
    <t>НАЛОГОВЫЕ И НЕНАЛОГОВЫЕ ДОХОДЫ</t>
  </si>
  <si>
    <t>12</t>
  </si>
  <si>
    <t>03</t>
  </si>
  <si>
    <t>13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</si>
  <si>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</si>
  <si>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</si>
  <si>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</si>
  <si>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</si>
  <si>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44</t>
  </si>
  <si>
    <t>08</t>
  </si>
  <si>
    <t>46</t>
  </si>
  <si>
    <t>06</t>
  </si>
  <si>
    <t>11</t>
  </si>
  <si>
    <t>120</t>
  </si>
  <si>
    <t>020</t>
  </si>
  <si>
    <t>05</t>
  </si>
  <si>
    <t>030</t>
  </si>
  <si>
    <t>04</t>
  </si>
  <si>
    <t>130</t>
  </si>
  <si>
    <t>14</t>
  </si>
  <si>
    <t>151</t>
  </si>
  <si>
    <t>15</t>
  </si>
  <si>
    <t>16</t>
  </si>
  <si>
    <t>18</t>
  </si>
  <si>
    <t>21</t>
  </si>
  <si>
    <t>27</t>
  </si>
  <si>
    <t>30</t>
  </si>
  <si>
    <t>32</t>
  </si>
  <si>
    <t>33</t>
  </si>
  <si>
    <t>17</t>
  </si>
  <si>
    <t>БЕЗВОЗМЕЗДНЫЕ ПОСТУПЛЕНИЯ</t>
  </si>
  <si>
    <t>2</t>
  </si>
  <si>
    <t>015</t>
  </si>
  <si>
    <t>25</t>
  </si>
  <si>
    <t>040</t>
  </si>
  <si>
    <t>37</t>
  </si>
  <si>
    <t>001</t>
  </si>
  <si>
    <t>19</t>
  </si>
  <si>
    <t>20</t>
  </si>
  <si>
    <t>182</t>
  </si>
  <si>
    <t>26</t>
  </si>
  <si>
    <t>3</t>
  </si>
  <si>
    <t>4</t>
  </si>
  <si>
    <t>5</t>
  </si>
  <si>
    <t>6</t>
  </si>
  <si>
    <t>7</t>
  </si>
  <si>
    <t>Налог на доходы физических лиц</t>
  </si>
  <si>
    <t>9</t>
  </si>
  <si>
    <t>10</t>
  </si>
  <si>
    <t>22</t>
  </si>
  <si>
    <t>23</t>
  </si>
  <si>
    <t>24</t>
  </si>
  <si>
    <t>28</t>
  </si>
  <si>
    <t>29</t>
  </si>
  <si>
    <t>31</t>
  </si>
  <si>
    <t>34</t>
  </si>
  <si>
    <t>35</t>
  </si>
  <si>
    <t>36</t>
  </si>
  <si>
    <t>38</t>
  </si>
  <si>
    <t>39</t>
  </si>
  <si>
    <t>40</t>
  </si>
  <si>
    <t>41</t>
  </si>
  <si>
    <t>42</t>
  </si>
  <si>
    <t>43</t>
  </si>
  <si>
    <t>47</t>
  </si>
  <si>
    <t>45</t>
  </si>
  <si>
    <t>Наименование кода классификации доходов бюджета</t>
  </si>
  <si>
    <t>код группы подвида</t>
  </si>
  <si>
    <t>код аналитической группы подвида</t>
  </si>
  <si>
    <t>Доходы 
местного
бюджета 
2016 года</t>
  </si>
  <si>
    <t>Доходы 
местного
бюджета 
2017 года</t>
  </si>
  <si>
    <t>Доходы 
местного
бюджета 
2018 года</t>
  </si>
  <si>
    <t>НАЛОГИ НА ПРИБЫЛЬ, ДОХОДЫ</t>
  </si>
  <si>
    <t>010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</si>
  <si>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осуществляется в соответственно со статьями 227, 227'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</si>
  <si>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</si>
  <si>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</si>
  <si>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</si>
  <si>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</si>
  <si>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</si>
  <si>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</si>
  <si>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</si>
  <si>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подлежащий распределению,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</si>
  <si>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</si>
  <si>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 подлежащий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</si>
  <si>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</si>
  <si>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</si>
  <si>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</si>
  <si>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</si>
  <si>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033</t>
  </si>
  <si>
    <t>043</t>
  </si>
  <si>
    <t>ГОСУДАРСТВЕННАЯ ПОШЛИНА</t>
  </si>
  <si>
    <t>802</t>
  </si>
  <si>
    <t>035</t>
  </si>
  <si>
    <t xml:space="preserve">Доходы от сдачи в аренду имущества поселений.   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</si>
  <si>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</si>
  <si>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</si>
  <si>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990</t>
  </si>
  <si>
    <t>Прочие доходы от оказания платных услуг (работ)</t>
  </si>
  <si>
    <t>995</t>
  </si>
  <si>
    <t>БЕЗВОЗМЕЗДНЫЕ ПОСТУПЛЕНИЯ ОТ ДРУГИХ БЮДЖЕТОВ БЮДЖЕТНОЙ СИСТЕМЫ РОССИЙСКОЙ ФЕДЕРАЦИИ</t>
  </si>
  <si>
    <t xml:space="preserve">Дотации бюджета субъектов Российской Федерации и муниципальных образований </t>
  </si>
  <si>
    <t>003</t>
  </si>
  <si>
    <t>Дотации бюджетам поселений на поддержку мер по обеспечению сбалансированности бюджетов</t>
  </si>
  <si>
    <t>Дотации на выравнивание бюджетной обеспеченности</t>
  </si>
  <si>
    <t>2711</t>
  </si>
  <si>
    <t>Дотации поселений на выравнивание бюджетной обеспеченности</t>
  </si>
  <si>
    <t>2712</t>
  </si>
  <si>
    <t>Дотации на реализацию муниципальных полномочий по расчету и предоставлению дотаций поселениям, входящих в состав муниципального района</t>
  </si>
  <si>
    <t>999</t>
  </si>
  <si>
    <t>Прочие дотации</t>
  </si>
  <si>
    <t>Прочие дотации бюджетам поселений</t>
  </si>
  <si>
    <t>СУБВЕНЦИИ БЮДЖЕТАМ  СУБЪЕКТОВ РОССИЙСКОЙ ФЕДЕРАЦИИ И МУНИЦИПАЛЬНЫХ ОБРАЗОВАНИЙ</t>
  </si>
  <si>
    <t>Субвенция бюджетам на осуществление первичного воинского учета на территориях где отсутствуют военные комиссариаты</t>
  </si>
  <si>
    <t>(рублей)</t>
  </si>
  <si>
    <t>Доходы бюджета муниципального образования Восточенский сельсовет на 2016 год и плановый период 2017-2018 годов</t>
  </si>
  <si>
    <t>НАЛОГИ НА ЕДИНЫЙ СЕЛЬСКОХОЗЯЙСТВЕННЫЙ ДОХОД</t>
  </si>
  <si>
    <t xml:space="preserve">Единый сельскохозяйственный налог </t>
  </si>
  <si>
    <t xml:space="preserve">Налог на имущество физических лиц взимаемый по ставкам принятых к объектам налогообложения, расположенных в границах сельских поселения    </t>
  </si>
  <si>
    <t>Земельный налог с огранизаций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</si>
  <si>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</si>
  <si>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</t>
  </si>
  <si>
    <t xml:space="preserve">Земельный налог с физических лиц, обладающих земельным участком, расположенным в границах сельских поселений </t>
  </si>
  <si>
    <t>Государственная пошлина за совершение нотариальных  действий за исключением действий, совершаемых консульскими учреждениями Росийской Федерации</t>
  </si>
  <si>
    <t>Дотации бюджетов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</si>
  <si>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</si>
  <si>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межбюджетные трансферты, передаваемые бюджетам сельских поселений</t>
  </si>
  <si>
    <t>Субвенция бюджетам сельских поселений на осуществление воинского учета на территориях где отсутствуют военные комиссариаты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</si>
  <si>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</si>
  <si>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</si>
  <si>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</si>
  <si>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48</t>
  </si>
  <si>
    <t>49</t>
  </si>
  <si>
    <t>Прочие доходы от оказания платных услуг (работ) получателями средств бюджетов сельских поселений</t>
  </si>
  <si>
    <t xml:space="preserve">Прочие межбюджетные трансферты,  передаваемые бюджетам </t>
  </si>
  <si>
    <t>ИНЫЕ МЕЖБЮДЖЕТНЫЕ ТРАНСФЕРТЫ</t>
  </si>
  <si>
    <t xml:space="preserve">Приложение 1 </t>
  </si>
  <si>
    <t>к  Решению</t>
  </si>
  <si>
    <t>от 05.02.2016 № 11-26-р</t>
  </si>
  <si>
    <t xml:space="preserve">                                                                                                                                       О внесении изменений и дополнений в решение сельского Совета депутатов"О бюджете муниципального образования Восточенский сельсовет на 2016 год и плановый период 2017-2018 годов" № 8-20-р от 21.12.2015г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</si>
</sst>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64" fontId="2" fillId="0" borderId="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Alignment="1" quotePrefix="1">
      <alignment wrapText="1"/>
    </xf>
    <xf numFmtId="49" fontId="1" fillId="0" borderId="0" xfId="0" applyNumberFormat="1" applyFont="1" applyFill="1" applyAlignment="1" quotePrefix="1">
      <alignment wrapText="1"/>
    </xf>
    <xf numFmtId="0" fontId="1" fillId="0" borderId="0" xfId="0" applyFont="1" applyFill="1" applyAlignment="1">
      <alignment wrapText="1"/>
    </xf>
    <xf numFmtId="0" fontId="3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right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 quotePrefix="1">
      <alignment wrapText="1"/>
    </xf>
    <xf numFmtId="0" fontId="3" fillId="0" borderId="11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0" fontId="6" fillId="0" borderId="10" xfId="0" applyNumberFormat="1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 quotePrefix="1">
      <alignment horizont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quotePrefix="1">
      <alignment horizontal="center" vertical="center" wrapText="1"/>
    </xf>
    <xf numFmtId="49" fontId="3" fillId="0" borderId="14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5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tabSelected="1" zoomScaleSheetLayoutView="100" workbookViewId="0" topLeftCell="A1">
      <selection activeCell="K4" sqref="K4:M4"/>
    </sheetView>
  </sheetViews>
  <sheetFormatPr defaultColWidth="9.00390625" defaultRowHeight="12.75"/>
  <cols>
    <col min="1" max="1" width="5.125" style="12" customWidth="1"/>
    <col min="2" max="2" width="4.375" style="13" customWidth="1"/>
    <col min="3" max="3" width="3.625" style="13" customWidth="1"/>
    <col min="4" max="4" width="3.875" style="13" customWidth="1"/>
    <col min="5" max="5" width="4.00390625" style="13" customWidth="1"/>
    <col min="6" max="7" width="4.125" style="13" customWidth="1"/>
    <col min="8" max="8" width="6.25390625" style="13" customWidth="1"/>
    <col min="9" max="9" width="5.625" style="13" customWidth="1"/>
    <col min="10" max="10" width="51.75390625" style="13" customWidth="1"/>
    <col min="11" max="12" width="11.625" style="12" customWidth="1"/>
    <col min="13" max="13" width="16.125" style="12" customWidth="1"/>
    <col min="14" max="16" width="12.75390625" style="12" bestFit="1" customWidth="1"/>
    <col min="17" max="16384" width="9.125" style="12" customWidth="1"/>
  </cols>
  <sheetData>
    <row r="1" spans="1:13" s="5" customFormat="1" ht="15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3"/>
      <c r="L1" s="3"/>
      <c r="M1" s="1" t="s">
        <v>150</v>
      </c>
    </row>
    <row r="2" spans="1:13" s="5" customFormat="1" ht="15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3"/>
      <c r="L2" s="3"/>
      <c r="M2" s="2" t="s">
        <v>151</v>
      </c>
    </row>
    <row r="3" spans="1:13" s="5" customFormat="1" ht="14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2" t="s">
        <v>152</v>
      </c>
    </row>
    <row r="4" spans="1:13" s="5" customFormat="1" ht="78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32" t="s">
        <v>153</v>
      </c>
      <c r="L4" s="32"/>
      <c r="M4" s="32"/>
    </row>
    <row r="5" spans="1:13" s="5" customFormat="1" ht="15.75" customHeight="1">
      <c r="A5" s="25" t="s">
        <v>129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s="5" customFormat="1" ht="14.2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3"/>
      <c r="L6" s="3"/>
      <c r="M6" s="3"/>
    </row>
    <row r="7" spans="1:13" s="5" customFormat="1" ht="17.25" customHeight="1">
      <c r="A7" s="3"/>
      <c r="B7" s="4"/>
      <c r="C7" s="4"/>
      <c r="D7" s="4"/>
      <c r="E7" s="4"/>
      <c r="F7" s="4"/>
      <c r="G7" s="4"/>
      <c r="H7" s="4"/>
      <c r="I7" s="4"/>
      <c r="J7" s="4"/>
      <c r="K7" s="3"/>
      <c r="L7" s="3"/>
      <c r="M7" s="7" t="s">
        <v>128</v>
      </c>
    </row>
    <row r="8" spans="1:13" s="5" customFormat="1" ht="15" customHeight="1">
      <c r="A8" s="26" t="s">
        <v>1</v>
      </c>
      <c r="B8" s="27" t="s">
        <v>0</v>
      </c>
      <c r="C8" s="28"/>
      <c r="D8" s="28"/>
      <c r="E8" s="28"/>
      <c r="F8" s="28"/>
      <c r="G8" s="28"/>
      <c r="H8" s="28"/>
      <c r="I8" s="29"/>
      <c r="J8" s="30" t="s">
        <v>80</v>
      </c>
      <c r="K8" s="31" t="s">
        <v>83</v>
      </c>
      <c r="L8" s="31" t="s">
        <v>84</v>
      </c>
      <c r="M8" s="31" t="s">
        <v>85</v>
      </c>
    </row>
    <row r="9" spans="1:13" s="5" customFormat="1" ht="145.5" customHeight="1">
      <c r="A9" s="26"/>
      <c r="B9" s="8" t="s">
        <v>2</v>
      </c>
      <c r="C9" s="8" t="s">
        <v>4</v>
      </c>
      <c r="D9" s="8" t="s">
        <v>5</v>
      </c>
      <c r="E9" s="8" t="s">
        <v>6</v>
      </c>
      <c r="F9" s="8" t="s">
        <v>7</v>
      </c>
      <c r="G9" s="8" t="s">
        <v>3</v>
      </c>
      <c r="H9" s="8" t="s">
        <v>81</v>
      </c>
      <c r="I9" s="8" t="s">
        <v>82</v>
      </c>
      <c r="J9" s="31"/>
      <c r="K9" s="31"/>
      <c r="L9" s="31"/>
      <c r="M9" s="31"/>
    </row>
    <row r="10" spans="1:13" s="5" customFormat="1" ht="13.5" customHeight="1">
      <c r="A10" s="9"/>
      <c r="B10" s="10">
        <v>1</v>
      </c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</row>
    <row r="11" spans="1:16" ht="14.25" customHeight="1">
      <c r="A11" s="15" t="s">
        <v>13</v>
      </c>
      <c r="B11" s="15" t="s">
        <v>10</v>
      </c>
      <c r="C11" s="15" t="s">
        <v>13</v>
      </c>
      <c r="D11" s="15" t="s">
        <v>8</v>
      </c>
      <c r="E11" s="15" t="s">
        <v>8</v>
      </c>
      <c r="F11" s="15" t="s">
        <v>10</v>
      </c>
      <c r="G11" s="15" t="s">
        <v>8</v>
      </c>
      <c r="H11" s="15" t="s">
        <v>11</v>
      </c>
      <c r="I11" s="15" t="s">
        <v>10</v>
      </c>
      <c r="J11" s="6" t="s">
        <v>14</v>
      </c>
      <c r="K11" s="11">
        <f>K12+K15+K21+K24+K32+K38</f>
        <v>1616400</v>
      </c>
      <c r="L11" s="11">
        <f>L12+L15+L21+L24+L32+L38</f>
        <v>1691600</v>
      </c>
      <c r="M11" s="11">
        <f>M12+M15+M21+M24+M38+M32</f>
        <v>1782400</v>
      </c>
      <c r="N11" s="14"/>
      <c r="O11" s="14"/>
      <c r="P11" s="14"/>
    </row>
    <row r="12" spans="1:16" ht="14.25" customHeight="1">
      <c r="A12" s="15" t="s">
        <v>45</v>
      </c>
      <c r="B12" s="15" t="s">
        <v>53</v>
      </c>
      <c r="C12" s="15" t="s">
        <v>13</v>
      </c>
      <c r="D12" s="15" t="s">
        <v>18</v>
      </c>
      <c r="E12" s="15" t="s">
        <v>8</v>
      </c>
      <c r="F12" s="15" t="s">
        <v>10</v>
      </c>
      <c r="G12" s="15" t="s">
        <v>8</v>
      </c>
      <c r="H12" s="15" t="s">
        <v>11</v>
      </c>
      <c r="I12" s="15" t="s">
        <v>10</v>
      </c>
      <c r="J12" s="17" t="s">
        <v>86</v>
      </c>
      <c r="K12" s="18">
        <f aca="true" t="shared" si="0" ref="K12:M13">K13</f>
        <v>840000</v>
      </c>
      <c r="L12" s="18">
        <f t="shared" si="0"/>
        <v>892100</v>
      </c>
      <c r="M12" s="11">
        <f t="shared" si="0"/>
        <v>939400</v>
      </c>
      <c r="N12" s="14"/>
      <c r="O12" s="14"/>
      <c r="P12" s="14"/>
    </row>
    <row r="13" spans="1:16" ht="14.25" customHeight="1">
      <c r="A13" s="15" t="s">
        <v>55</v>
      </c>
      <c r="B13" s="15" t="s">
        <v>53</v>
      </c>
      <c r="C13" s="15" t="s">
        <v>13</v>
      </c>
      <c r="D13" s="15" t="s">
        <v>18</v>
      </c>
      <c r="E13" s="15" t="s">
        <v>21</v>
      </c>
      <c r="F13" s="15" t="s">
        <v>10</v>
      </c>
      <c r="G13" s="15" t="s">
        <v>18</v>
      </c>
      <c r="H13" s="15" t="s">
        <v>11</v>
      </c>
      <c r="I13" s="15" t="s">
        <v>20</v>
      </c>
      <c r="J13" s="17" t="s">
        <v>60</v>
      </c>
      <c r="K13" s="18">
        <f t="shared" si="0"/>
        <v>840000</v>
      </c>
      <c r="L13" s="18">
        <f t="shared" si="0"/>
        <v>892100</v>
      </c>
      <c r="M13" s="11">
        <f t="shared" si="0"/>
        <v>939400</v>
      </c>
      <c r="N13" s="14"/>
      <c r="O13" s="14"/>
      <c r="P13" s="14"/>
    </row>
    <row r="14" spans="1:16" ht="64.5" customHeight="1">
      <c r="A14" s="15" t="s">
        <v>56</v>
      </c>
      <c r="B14" s="15" t="s">
        <v>53</v>
      </c>
      <c r="C14" s="15" t="s">
        <v>13</v>
      </c>
      <c r="D14" s="15" t="s">
        <v>18</v>
      </c>
      <c r="E14" s="15" t="s">
        <v>21</v>
      </c>
      <c r="F14" s="15" t="s">
        <v>87</v>
      </c>
      <c r="G14" s="15" t="s">
        <v>18</v>
      </c>
      <c r="H14" s="15" t="s">
        <v>11</v>
      </c>
      <c r="I14" s="15" t="s">
        <v>20</v>
      </c>
      <c r="J14" s="6" t="s">
        <v>88</v>
      </c>
      <c r="K14" s="11">
        <v>840000</v>
      </c>
      <c r="L14" s="11">
        <v>892100</v>
      </c>
      <c r="M14" s="11">
        <v>939400</v>
      </c>
      <c r="N14" s="14"/>
      <c r="O14" s="14"/>
      <c r="P14" s="14"/>
    </row>
    <row r="15" spans="1:16" ht="27" customHeight="1">
      <c r="A15" s="15" t="s">
        <v>57</v>
      </c>
      <c r="B15" s="15" t="s">
        <v>10</v>
      </c>
      <c r="C15" s="15" t="s">
        <v>13</v>
      </c>
      <c r="D15" s="15" t="s">
        <v>16</v>
      </c>
      <c r="E15" s="15" t="s">
        <v>8</v>
      </c>
      <c r="F15" s="15" t="s">
        <v>10</v>
      </c>
      <c r="G15" s="15" t="s">
        <v>8</v>
      </c>
      <c r="H15" s="15" t="s">
        <v>11</v>
      </c>
      <c r="I15" s="15" t="s">
        <v>10</v>
      </c>
      <c r="J15" s="6" t="s">
        <v>89</v>
      </c>
      <c r="K15" s="11">
        <f>K16</f>
        <v>124100</v>
      </c>
      <c r="L15" s="11">
        <f>L16</f>
        <v>99600</v>
      </c>
      <c r="M15" s="11">
        <f>M16</f>
        <v>102900</v>
      </c>
      <c r="N15" s="14"/>
      <c r="O15" s="14"/>
      <c r="P15" s="14"/>
    </row>
    <row r="16" spans="1:13" ht="28.5" customHeight="1">
      <c r="A16" s="15" t="s">
        <v>58</v>
      </c>
      <c r="B16" s="16" t="s">
        <v>90</v>
      </c>
      <c r="C16" s="16" t="s">
        <v>13</v>
      </c>
      <c r="D16" s="16" t="s">
        <v>16</v>
      </c>
      <c r="E16" s="16" t="s">
        <v>21</v>
      </c>
      <c r="F16" s="16" t="s">
        <v>10</v>
      </c>
      <c r="G16" s="16" t="s">
        <v>18</v>
      </c>
      <c r="H16" s="16" t="s">
        <v>11</v>
      </c>
      <c r="I16" s="16" t="s">
        <v>20</v>
      </c>
      <c r="J16" s="6" t="s">
        <v>19</v>
      </c>
      <c r="K16" s="11">
        <f>K17+K18+K19+K20</f>
        <v>124100</v>
      </c>
      <c r="L16" s="11">
        <f>L17+L18+L19+L20</f>
        <v>99600</v>
      </c>
      <c r="M16" s="11">
        <f>M17+M18+M19+M20</f>
        <v>102900</v>
      </c>
    </row>
    <row r="17" spans="1:13" ht="66" customHeight="1">
      <c r="A17" s="15" t="s">
        <v>59</v>
      </c>
      <c r="B17" s="15" t="s">
        <v>90</v>
      </c>
      <c r="C17" s="15" t="s">
        <v>13</v>
      </c>
      <c r="D17" s="15" t="s">
        <v>16</v>
      </c>
      <c r="E17" s="15" t="s">
        <v>21</v>
      </c>
      <c r="F17" s="15" t="s">
        <v>91</v>
      </c>
      <c r="G17" s="15" t="s">
        <v>18</v>
      </c>
      <c r="H17" s="15" t="s">
        <v>11</v>
      </c>
      <c r="I17" s="15" t="s">
        <v>20</v>
      </c>
      <c r="J17" s="6" t="s">
        <v>92</v>
      </c>
      <c r="K17" s="11">
        <v>39600</v>
      </c>
      <c r="L17" s="11">
        <v>36200</v>
      </c>
      <c r="M17" s="11">
        <v>38100</v>
      </c>
    </row>
    <row r="18" spans="1:13" ht="78" customHeight="1">
      <c r="A18" s="15" t="s">
        <v>12</v>
      </c>
      <c r="B18" s="15" t="s">
        <v>90</v>
      </c>
      <c r="C18" s="15" t="s">
        <v>13</v>
      </c>
      <c r="D18" s="15" t="s">
        <v>16</v>
      </c>
      <c r="E18" s="15" t="s">
        <v>21</v>
      </c>
      <c r="F18" s="15" t="s">
        <v>93</v>
      </c>
      <c r="G18" s="15" t="s">
        <v>18</v>
      </c>
      <c r="H18" s="15" t="s">
        <v>11</v>
      </c>
      <c r="I18" s="15" t="s">
        <v>20</v>
      </c>
      <c r="J18" s="6" t="s">
        <v>94</v>
      </c>
      <c r="K18" s="11">
        <v>800</v>
      </c>
      <c r="L18" s="11">
        <v>700</v>
      </c>
      <c r="M18" s="11">
        <v>800</v>
      </c>
    </row>
    <row r="19" spans="1:13" ht="78.75" customHeight="1">
      <c r="A19" s="15" t="s">
        <v>61</v>
      </c>
      <c r="B19" s="15" t="s">
        <v>90</v>
      </c>
      <c r="C19" s="15" t="s">
        <v>13</v>
      </c>
      <c r="D19" s="15" t="s">
        <v>16</v>
      </c>
      <c r="E19" s="15" t="s">
        <v>21</v>
      </c>
      <c r="F19" s="15" t="s">
        <v>95</v>
      </c>
      <c r="G19" s="15" t="s">
        <v>18</v>
      </c>
      <c r="H19" s="15" t="s">
        <v>11</v>
      </c>
      <c r="I19" s="15" t="s">
        <v>20</v>
      </c>
      <c r="J19" s="6" t="s">
        <v>96</v>
      </c>
      <c r="K19" s="11">
        <v>91800</v>
      </c>
      <c r="L19" s="11">
        <v>69800</v>
      </c>
      <c r="M19" s="11">
        <v>71100</v>
      </c>
    </row>
    <row r="20" spans="1:13" ht="69" customHeight="1">
      <c r="A20" s="15" t="s">
        <v>62</v>
      </c>
      <c r="B20" s="15" t="s">
        <v>90</v>
      </c>
      <c r="C20" s="15" t="s">
        <v>13</v>
      </c>
      <c r="D20" s="15" t="s">
        <v>16</v>
      </c>
      <c r="E20" s="15" t="s">
        <v>21</v>
      </c>
      <c r="F20" s="15" t="s">
        <v>97</v>
      </c>
      <c r="G20" s="15" t="s">
        <v>18</v>
      </c>
      <c r="H20" s="15" t="s">
        <v>11</v>
      </c>
      <c r="I20" s="15" t="s">
        <v>20</v>
      </c>
      <c r="J20" s="6" t="s">
        <v>98</v>
      </c>
      <c r="K20" s="11">
        <v>-8100</v>
      </c>
      <c r="L20" s="11">
        <v>-7100</v>
      </c>
      <c r="M20" s="11">
        <v>-7100</v>
      </c>
    </row>
    <row r="21" spans="1:13" ht="17.25" customHeight="1">
      <c r="A21" s="15" t="s">
        <v>26</v>
      </c>
      <c r="B21" s="15" t="s">
        <v>53</v>
      </c>
      <c r="C21" s="15" t="s">
        <v>13</v>
      </c>
      <c r="D21" s="15" t="s">
        <v>29</v>
      </c>
      <c r="E21" s="15" t="s">
        <v>8</v>
      </c>
      <c r="F21" s="15" t="s">
        <v>10</v>
      </c>
      <c r="G21" s="15" t="s">
        <v>8</v>
      </c>
      <c r="H21" s="15" t="s">
        <v>11</v>
      </c>
      <c r="I21" s="15" t="s">
        <v>10</v>
      </c>
      <c r="J21" s="6" t="s">
        <v>99</v>
      </c>
      <c r="K21" s="11">
        <f aca="true" t="shared" si="1" ref="K21:M22">K22</f>
        <v>6100</v>
      </c>
      <c r="L21" s="11">
        <f t="shared" si="1"/>
        <v>6500</v>
      </c>
      <c r="M21" s="11">
        <f t="shared" si="1"/>
        <v>6800</v>
      </c>
    </row>
    <row r="22" spans="1:13" ht="17.25" customHeight="1">
      <c r="A22" s="15" t="s">
        <v>15</v>
      </c>
      <c r="B22" s="15" t="s">
        <v>53</v>
      </c>
      <c r="C22" s="15" t="s">
        <v>13</v>
      </c>
      <c r="D22" s="15" t="s">
        <v>29</v>
      </c>
      <c r="E22" s="15" t="s">
        <v>16</v>
      </c>
      <c r="F22" s="15" t="s">
        <v>10</v>
      </c>
      <c r="G22" s="15" t="s">
        <v>18</v>
      </c>
      <c r="H22" s="15" t="s">
        <v>11</v>
      </c>
      <c r="I22" s="15" t="s">
        <v>20</v>
      </c>
      <c r="J22" s="6" t="s">
        <v>130</v>
      </c>
      <c r="K22" s="11">
        <f t="shared" si="1"/>
        <v>6100</v>
      </c>
      <c r="L22" s="11">
        <f t="shared" si="1"/>
        <v>6500</v>
      </c>
      <c r="M22" s="11">
        <f t="shared" si="1"/>
        <v>6800</v>
      </c>
    </row>
    <row r="23" spans="1:13" ht="18" customHeight="1">
      <c r="A23" s="15" t="s">
        <v>17</v>
      </c>
      <c r="B23" s="15" t="s">
        <v>53</v>
      </c>
      <c r="C23" s="15" t="s">
        <v>13</v>
      </c>
      <c r="D23" s="15" t="s">
        <v>29</v>
      </c>
      <c r="E23" s="15" t="s">
        <v>16</v>
      </c>
      <c r="F23" s="15" t="s">
        <v>87</v>
      </c>
      <c r="G23" s="15" t="s">
        <v>18</v>
      </c>
      <c r="H23" s="15" t="s">
        <v>11</v>
      </c>
      <c r="I23" s="15" t="s">
        <v>20</v>
      </c>
      <c r="J23" s="6" t="s">
        <v>131</v>
      </c>
      <c r="K23" s="11">
        <v>6100</v>
      </c>
      <c r="L23" s="11">
        <v>6500</v>
      </c>
      <c r="M23" s="11">
        <v>6800</v>
      </c>
    </row>
    <row r="24" spans="1:13" ht="17.25" customHeight="1">
      <c r="A24" s="15" t="s">
        <v>33</v>
      </c>
      <c r="B24" s="15" t="s">
        <v>53</v>
      </c>
      <c r="C24" s="15" t="s">
        <v>13</v>
      </c>
      <c r="D24" s="15" t="s">
        <v>25</v>
      </c>
      <c r="E24" s="15" t="s">
        <v>8</v>
      </c>
      <c r="F24" s="15" t="s">
        <v>10</v>
      </c>
      <c r="G24" s="15" t="s">
        <v>8</v>
      </c>
      <c r="H24" s="15" t="s">
        <v>11</v>
      </c>
      <c r="I24" s="15" t="s">
        <v>10</v>
      </c>
      <c r="J24" s="6" t="s">
        <v>100</v>
      </c>
      <c r="K24" s="11">
        <f>K25+K27</f>
        <v>462200</v>
      </c>
      <c r="L24" s="11">
        <f>L25+L27</f>
        <v>497900</v>
      </c>
      <c r="M24" s="11">
        <f>M25+M27</f>
        <v>527400</v>
      </c>
    </row>
    <row r="25" spans="1:13" ht="17.25" customHeight="1">
      <c r="A25" s="15" t="s">
        <v>35</v>
      </c>
      <c r="B25" s="15" t="s">
        <v>53</v>
      </c>
      <c r="C25" s="15" t="s">
        <v>13</v>
      </c>
      <c r="D25" s="15" t="s">
        <v>25</v>
      </c>
      <c r="E25" s="15" t="s">
        <v>18</v>
      </c>
      <c r="F25" s="15" t="s">
        <v>10</v>
      </c>
      <c r="G25" s="15" t="s">
        <v>8</v>
      </c>
      <c r="H25" s="15" t="s">
        <v>11</v>
      </c>
      <c r="I25" s="15" t="s">
        <v>20</v>
      </c>
      <c r="J25" s="6" t="s">
        <v>101</v>
      </c>
      <c r="K25" s="11">
        <f>K26</f>
        <v>51700</v>
      </c>
      <c r="L25" s="11">
        <f>L26</f>
        <v>59500</v>
      </c>
      <c r="M25" s="11">
        <f>M26</f>
        <v>63300</v>
      </c>
    </row>
    <row r="26" spans="1:13" ht="39.75" customHeight="1">
      <c r="A26" s="15" t="s">
        <v>36</v>
      </c>
      <c r="B26" s="15" t="s">
        <v>53</v>
      </c>
      <c r="C26" s="15" t="s">
        <v>13</v>
      </c>
      <c r="D26" s="15" t="s">
        <v>25</v>
      </c>
      <c r="E26" s="15" t="s">
        <v>18</v>
      </c>
      <c r="F26" s="15" t="s">
        <v>30</v>
      </c>
      <c r="G26" s="15" t="s">
        <v>62</v>
      </c>
      <c r="H26" s="15" t="s">
        <v>11</v>
      </c>
      <c r="I26" s="15" t="s">
        <v>20</v>
      </c>
      <c r="J26" s="6" t="s">
        <v>132</v>
      </c>
      <c r="K26" s="11">
        <v>51700</v>
      </c>
      <c r="L26" s="11">
        <v>59500</v>
      </c>
      <c r="M26" s="11">
        <v>63300</v>
      </c>
    </row>
    <row r="27" spans="1:13" ht="14.25" customHeight="1">
      <c r="A27" s="15" t="s">
        <v>43</v>
      </c>
      <c r="B27" s="15" t="s">
        <v>53</v>
      </c>
      <c r="C27" s="15" t="s">
        <v>13</v>
      </c>
      <c r="D27" s="15" t="s">
        <v>25</v>
      </c>
      <c r="E27" s="15" t="s">
        <v>25</v>
      </c>
      <c r="F27" s="15" t="s">
        <v>10</v>
      </c>
      <c r="G27" s="15" t="s">
        <v>8</v>
      </c>
      <c r="H27" s="15" t="s">
        <v>11</v>
      </c>
      <c r="I27" s="15" t="s">
        <v>20</v>
      </c>
      <c r="J27" s="6" t="s">
        <v>102</v>
      </c>
      <c r="K27" s="11">
        <f>K28+K30</f>
        <v>410500</v>
      </c>
      <c r="L27" s="11">
        <f>L28</f>
        <v>438400</v>
      </c>
      <c r="M27" s="11">
        <f>M28</f>
        <v>464100</v>
      </c>
    </row>
    <row r="28" spans="1:13" ht="16.5" customHeight="1">
      <c r="A28" s="15" t="s">
        <v>37</v>
      </c>
      <c r="B28" s="15" t="s">
        <v>53</v>
      </c>
      <c r="C28" s="15" t="s">
        <v>13</v>
      </c>
      <c r="D28" s="15" t="s">
        <v>25</v>
      </c>
      <c r="E28" s="15" t="s">
        <v>25</v>
      </c>
      <c r="F28" s="15" t="s">
        <v>30</v>
      </c>
      <c r="G28" s="15" t="s">
        <v>8</v>
      </c>
      <c r="H28" s="15" t="s">
        <v>11</v>
      </c>
      <c r="I28" s="15" t="s">
        <v>20</v>
      </c>
      <c r="J28" s="6" t="s">
        <v>133</v>
      </c>
      <c r="K28" s="11">
        <f>K29</f>
        <v>205250</v>
      </c>
      <c r="L28" s="11">
        <v>438400</v>
      </c>
      <c r="M28" s="11">
        <v>464100</v>
      </c>
    </row>
    <row r="29" spans="1:13" ht="27" customHeight="1">
      <c r="A29" s="15" t="s">
        <v>51</v>
      </c>
      <c r="B29" s="15" t="s">
        <v>53</v>
      </c>
      <c r="C29" s="15" t="s">
        <v>13</v>
      </c>
      <c r="D29" s="15" t="s">
        <v>25</v>
      </c>
      <c r="E29" s="15" t="s">
        <v>25</v>
      </c>
      <c r="F29" s="15" t="s">
        <v>103</v>
      </c>
      <c r="G29" s="15" t="s">
        <v>62</v>
      </c>
      <c r="H29" s="15" t="s">
        <v>11</v>
      </c>
      <c r="I29" s="15" t="s">
        <v>20</v>
      </c>
      <c r="J29" s="6" t="s">
        <v>134</v>
      </c>
      <c r="K29" s="11">
        <v>205250</v>
      </c>
      <c r="L29" s="11">
        <f aca="true" t="shared" si="2" ref="K29:M30">L30</f>
        <v>438400</v>
      </c>
      <c r="M29" s="11">
        <f t="shared" si="2"/>
        <v>464100</v>
      </c>
    </row>
    <row r="30" spans="1:13" ht="13.5" customHeight="1">
      <c r="A30" s="15" t="s">
        <v>52</v>
      </c>
      <c r="B30" s="15" t="s">
        <v>53</v>
      </c>
      <c r="C30" s="15" t="s">
        <v>13</v>
      </c>
      <c r="D30" s="15" t="s">
        <v>25</v>
      </c>
      <c r="E30" s="15" t="s">
        <v>25</v>
      </c>
      <c r="F30" s="15" t="s">
        <v>48</v>
      </c>
      <c r="G30" s="15" t="s">
        <v>8</v>
      </c>
      <c r="H30" s="15" t="s">
        <v>11</v>
      </c>
      <c r="I30" s="15" t="s">
        <v>20</v>
      </c>
      <c r="J30" s="6" t="s">
        <v>135</v>
      </c>
      <c r="K30" s="11">
        <f t="shared" si="2"/>
        <v>205250</v>
      </c>
      <c r="L30" s="11">
        <f t="shared" si="2"/>
        <v>438400</v>
      </c>
      <c r="M30" s="11">
        <f t="shared" si="2"/>
        <v>464100</v>
      </c>
    </row>
    <row r="31" spans="1:13" ht="27.75" customHeight="1">
      <c r="A31" s="15" t="s">
        <v>38</v>
      </c>
      <c r="B31" s="15" t="s">
        <v>53</v>
      </c>
      <c r="C31" s="15" t="s">
        <v>13</v>
      </c>
      <c r="D31" s="15" t="s">
        <v>25</v>
      </c>
      <c r="E31" s="15" t="s">
        <v>25</v>
      </c>
      <c r="F31" s="15" t="s">
        <v>104</v>
      </c>
      <c r="G31" s="15" t="s">
        <v>62</v>
      </c>
      <c r="H31" s="15" t="s">
        <v>11</v>
      </c>
      <c r="I31" s="15" t="s">
        <v>20</v>
      </c>
      <c r="J31" s="6" t="s">
        <v>136</v>
      </c>
      <c r="K31" s="11">
        <v>205250</v>
      </c>
      <c r="L31" s="11">
        <v>438400</v>
      </c>
      <c r="M31" s="11">
        <v>464100</v>
      </c>
    </row>
    <row r="32" spans="1:13" ht="17.25" customHeight="1">
      <c r="A32" s="15" t="s">
        <v>63</v>
      </c>
      <c r="B32" s="15" t="s">
        <v>106</v>
      </c>
      <c r="C32" s="15" t="s">
        <v>13</v>
      </c>
      <c r="D32" s="15" t="s">
        <v>23</v>
      </c>
      <c r="E32" s="15" t="s">
        <v>8</v>
      </c>
      <c r="F32" s="15" t="s">
        <v>10</v>
      </c>
      <c r="G32" s="15" t="s">
        <v>8</v>
      </c>
      <c r="H32" s="15" t="s">
        <v>11</v>
      </c>
      <c r="I32" s="15" t="s">
        <v>10</v>
      </c>
      <c r="J32" s="6" t="s">
        <v>105</v>
      </c>
      <c r="K32" s="11">
        <f aca="true" t="shared" si="3" ref="K32:M33">K33</f>
        <v>36400</v>
      </c>
      <c r="L32" s="11">
        <f t="shared" si="3"/>
        <v>38700</v>
      </c>
      <c r="M32" s="11">
        <f t="shared" si="3"/>
        <v>40800</v>
      </c>
    </row>
    <row r="33" spans="1:13" ht="39" customHeight="1">
      <c r="A33" s="15" t="s">
        <v>64</v>
      </c>
      <c r="B33" s="15" t="s">
        <v>106</v>
      </c>
      <c r="C33" s="15" t="s">
        <v>13</v>
      </c>
      <c r="D33" s="15" t="s">
        <v>23</v>
      </c>
      <c r="E33" s="15" t="s">
        <v>31</v>
      </c>
      <c r="F33" s="15" t="s">
        <v>10</v>
      </c>
      <c r="G33" s="15" t="s">
        <v>18</v>
      </c>
      <c r="H33" s="15" t="s">
        <v>11</v>
      </c>
      <c r="I33" s="15" t="s">
        <v>20</v>
      </c>
      <c r="J33" s="6" t="s">
        <v>137</v>
      </c>
      <c r="K33" s="11">
        <f t="shared" si="3"/>
        <v>36400</v>
      </c>
      <c r="L33" s="11">
        <f t="shared" si="3"/>
        <v>38700</v>
      </c>
      <c r="M33" s="11">
        <f t="shared" si="3"/>
        <v>40800</v>
      </c>
    </row>
    <row r="34" spans="1:13" ht="65.25" customHeight="1">
      <c r="A34" s="15" t="s">
        <v>65</v>
      </c>
      <c r="B34" s="15" t="s">
        <v>106</v>
      </c>
      <c r="C34" s="15" t="s">
        <v>13</v>
      </c>
      <c r="D34" s="15" t="s">
        <v>23</v>
      </c>
      <c r="E34" s="15" t="s">
        <v>31</v>
      </c>
      <c r="F34" s="15" t="s">
        <v>28</v>
      </c>
      <c r="G34" s="15" t="s">
        <v>18</v>
      </c>
      <c r="H34" s="15" t="s">
        <v>11</v>
      </c>
      <c r="I34" s="15" t="s">
        <v>20</v>
      </c>
      <c r="J34" s="20" t="s">
        <v>142</v>
      </c>
      <c r="K34" s="11">
        <v>36400</v>
      </c>
      <c r="L34" s="11">
        <v>38700</v>
      </c>
      <c r="M34" s="11">
        <v>40800</v>
      </c>
    </row>
    <row r="35" spans="1:13" ht="39.75" customHeight="1">
      <c r="A35" s="15" t="s">
        <v>47</v>
      </c>
      <c r="B35" s="15" t="s">
        <v>106</v>
      </c>
      <c r="C35" s="15" t="s">
        <v>13</v>
      </c>
      <c r="D35" s="15" t="s">
        <v>26</v>
      </c>
      <c r="E35" s="15" t="s">
        <v>8</v>
      </c>
      <c r="F35" s="15" t="s">
        <v>10</v>
      </c>
      <c r="G35" s="15" t="s">
        <v>8</v>
      </c>
      <c r="H35" s="15" t="s">
        <v>11</v>
      </c>
      <c r="I35" s="15" t="s">
        <v>10</v>
      </c>
      <c r="J35" s="21" t="s">
        <v>143</v>
      </c>
      <c r="K35" s="11">
        <f>K36</f>
        <v>0</v>
      </c>
      <c r="L35" s="11">
        <f>L36</f>
        <v>0</v>
      </c>
      <c r="M35" s="11">
        <f>M36</f>
        <v>0</v>
      </c>
    </row>
    <row r="36" spans="1:13" ht="39.75" customHeight="1">
      <c r="A36" s="15" t="s">
        <v>54</v>
      </c>
      <c r="B36" s="15" t="s">
        <v>106</v>
      </c>
      <c r="C36" s="15" t="s">
        <v>13</v>
      </c>
      <c r="D36" s="15" t="s">
        <v>26</v>
      </c>
      <c r="E36" s="15" t="s">
        <v>29</v>
      </c>
      <c r="F36" s="15" t="s">
        <v>10</v>
      </c>
      <c r="G36" s="15" t="s">
        <v>8</v>
      </c>
      <c r="H36" s="15" t="s">
        <v>11</v>
      </c>
      <c r="I36" s="15" t="s">
        <v>27</v>
      </c>
      <c r="J36" s="20" t="s">
        <v>144</v>
      </c>
      <c r="K36" s="11">
        <v>0</v>
      </c>
      <c r="L36" s="11">
        <v>0</v>
      </c>
      <c r="M36" s="11">
        <v>0</v>
      </c>
    </row>
    <row r="37" spans="1:13" ht="20.25" customHeight="1">
      <c r="A37" s="15" t="s">
        <v>39</v>
      </c>
      <c r="B37" s="15" t="s">
        <v>106</v>
      </c>
      <c r="C37" s="15" t="s">
        <v>13</v>
      </c>
      <c r="D37" s="15" t="s">
        <v>26</v>
      </c>
      <c r="E37" s="15" t="s">
        <v>29</v>
      </c>
      <c r="F37" s="15" t="s">
        <v>107</v>
      </c>
      <c r="G37" s="15" t="s">
        <v>62</v>
      </c>
      <c r="H37" s="15" t="s">
        <v>11</v>
      </c>
      <c r="I37" s="15" t="s">
        <v>27</v>
      </c>
      <c r="J37" s="6" t="s">
        <v>108</v>
      </c>
      <c r="K37" s="11">
        <v>0</v>
      </c>
      <c r="L37" s="11">
        <v>0</v>
      </c>
      <c r="M37" s="11">
        <v>0</v>
      </c>
    </row>
    <row r="38" spans="1:13" ht="27.75" customHeight="1">
      <c r="A38" s="15" t="s">
        <v>66</v>
      </c>
      <c r="B38" s="15" t="s">
        <v>10</v>
      </c>
      <c r="C38" s="15" t="s">
        <v>13</v>
      </c>
      <c r="D38" s="15" t="s">
        <v>17</v>
      </c>
      <c r="E38" s="15" t="s">
        <v>8</v>
      </c>
      <c r="F38" s="15" t="s">
        <v>10</v>
      </c>
      <c r="G38" s="15" t="s">
        <v>8</v>
      </c>
      <c r="H38" s="15" t="s">
        <v>11</v>
      </c>
      <c r="I38" s="15" t="s">
        <v>10</v>
      </c>
      <c r="J38" s="6" t="s">
        <v>109</v>
      </c>
      <c r="K38" s="11">
        <f aca="true" t="shared" si="4" ref="K38:M40">K39</f>
        <v>147600</v>
      </c>
      <c r="L38" s="11">
        <f t="shared" si="4"/>
        <v>156800</v>
      </c>
      <c r="M38" s="11">
        <f t="shared" si="4"/>
        <v>165100</v>
      </c>
    </row>
    <row r="39" spans="1:13" ht="18" customHeight="1">
      <c r="A39" s="15" t="s">
        <v>67</v>
      </c>
      <c r="B39" s="15" t="s">
        <v>106</v>
      </c>
      <c r="C39" s="15" t="s">
        <v>13</v>
      </c>
      <c r="D39" s="15" t="s">
        <v>17</v>
      </c>
      <c r="E39" s="15" t="s">
        <v>18</v>
      </c>
      <c r="F39" s="15" t="s">
        <v>10</v>
      </c>
      <c r="G39" s="15" t="s">
        <v>8</v>
      </c>
      <c r="H39" s="15" t="s">
        <v>11</v>
      </c>
      <c r="I39" s="15" t="s">
        <v>32</v>
      </c>
      <c r="J39" s="6" t="s">
        <v>110</v>
      </c>
      <c r="K39" s="11">
        <f t="shared" si="4"/>
        <v>147600</v>
      </c>
      <c r="L39" s="11">
        <f t="shared" si="4"/>
        <v>156800</v>
      </c>
      <c r="M39" s="11">
        <f t="shared" si="4"/>
        <v>165100</v>
      </c>
    </row>
    <row r="40" spans="1:13" ht="17.25" customHeight="1">
      <c r="A40" s="15" t="s">
        <v>40</v>
      </c>
      <c r="B40" s="15" t="s">
        <v>106</v>
      </c>
      <c r="C40" s="15" t="s">
        <v>13</v>
      </c>
      <c r="D40" s="15" t="s">
        <v>17</v>
      </c>
      <c r="E40" s="15" t="s">
        <v>18</v>
      </c>
      <c r="F40" s="15" t="s">
        <v>111</v>
      </c>
      <c r="G40" s="15" t="s">
        <v>8</v>
      </c>
      <c r="H40" s="15" t="s">
        <v>11</v>
      </c>
      <c r="I40" s="15" t="s">
        <v>32</v>
      </c>
      <c r="J40" s="6" t="s">
        <v>112</v>
      </c>
      <c r="K40" s="11">
        <f t="shared" si="4"/>
        <v>147600</v>
      </c>
      <c r="L40" s="11">
        <f t="shared" si="4"/>
        <v>156800</v>
      </c>
      <c r="M40" s="11">
        <f t="shared" si="4"/>
        <v>165100</v>
      </c>
    </row>
    <row r="41" spans="1:13" ht="29.25" customHeight="1">
      <c r="A41" s="15" t="s">
        <v>68</v>
      </c>
      <c r="B41" s="15" t="s">
        <v>106</v>
      </c>
      <c r="C41" s="15" t="s">
        <v>13</v>
      </c>
      <c r="D41" s="15" t="s">
        <v>17</v>
      </c>
      <c r="E41" s="15" t="s">
        <v>18</v>
      </c>
      <c r="F41" s="15" t="s">
        <v>113</v>
      </c>
      <c r="G41" s="15" t="s">
        <v>62</v>
      </c>
      <c r="H41" s="15" t="s">
        <v>11</v>
      </c>
      <c r="I41" s="16" t="s">
        <v>32</v>
      </c>
      <c r="J41" s="20" t="s">
        <v>147</v>
      </c>
      <c r="K41" s="11">
        <v>147600</v>
      </c>
      <c r="L41" s="11">
        <v>156800</v>
      </c>
      <c r="M41" s="11">
        <v>165100</v>
      </c>
    </row>
    <row r="42" spans="1:13" ht="14.25" customHeight="1">
      <c r="A42" s="15" t="s">
        <v>41</v>
      </c>
      <c r="B42" s="15" t="s">
        <v>10</v>
      </c>
      <c r="C42" s="15" t="s">
        <v>45</v>
      </c>
      <c r="D42" s="15" t="s">
        <v>8</v>
      </c>
      <c r="E42" s="15" t="s">
        <v>8</v>
      </c>
      <c r="F42" s="15" t="s">
        <v>10</v>
      </c>
      <c r="G42" s="15" t="s">
        <v>8</v>
      </c>
      <c r="H42" s="15" t="s">
        <v>11</v>
      </c>
      <c r="I42" s="15" t="s">
        <v>10</v>
      </c>
      <c r="J42" s="6" t="s">
        <v>44</v>
      </c>
      <c r="K42" s="11">
        <f>K43</f>
        <v>7256300</v>
      </c>
      <c r="L42" s="11">
        <f>L43</f>
        <v>7063287</v>
      </c>
      <c r="M42" s="11">
        <f>M43</f>
        <v>7296263</v>
      </c>
    </row>
    <row r="43" spans="1:13" ht="25.5" customHeight="1">
      <c r="A43" s="15" t="s">
        <v>42</v>
      </c>
      <c r="B43" s="15" t="s">
        <v>106</v>
      </c>
      <c r="C43" s="15" t="s">
        <v>45</v>
      </c>
      <c r="D43" s="15" t="s">
        <v>8</v>
      </c>
      <c r="E43" s="15" t="s">
        <v>8</v>
      </c>
      <c r="F43" s="15" t="s">
        <v>10</v>
      </c>
      <c r="G43" s="15" t="s">
        <v>8</v>
      </c>
      <c r="H43" s="15" t="s">
        <v>11</v>
      </c>
      <c r="I43" s="15" t="s">
        <v>10</v>
      </c>
      <c r="J43" s="6" t="s">
        <v>114</v>
      </c>
      <c r="K43" s="11">
        <f>K44+K51</f>
        <v>7256300</v>
      </c>
      <c r="L43" s="11">
        <f>L44+L51</f>
        <v>7063287</v>
      </c>
      <c r="M43" s="11">
        <f>M44+M51</f>
        <v>7296263</v>
      </c>
    </row>
    <row r="44" spans="1:13" ht="29.25" customHeight="1">
      <c r="A44" s="15" t="s">
        <v>69</v>
      </c>
      <c r="B44" s="15" t="s">
        <v>106</v>
      </c>
      <c r="C44" s="15" t="s">
        <v>45</v>
      </c>
      <c r="D44" s="15" t="s">
        <v>21</v>
      </c>
      <c r="E44" s="15" t="s">
        <v>18</v>
      </c>
      <c r="F44" s="15" t="s">
        <v>10</v>
      </c>
      <c r="G44" s="15" t="s">
        <v>8</v>
      </c>
      <c r="H44" s="15" t="s">
        <v>11</v>
      </c>
      <c r="I44" s="15" t="s">
        <v>34</v>
      </c>
      <c r="J44" s="6" t="s">
        <v>115</v>
      </c>
      <c r="K44" s="11">
        <f>K45+K49</f>
        <v>6610300</v>
      </c>
      <c r="L44" s="11">
        <f>L45+L49</f>
        <v>6610300</v>
      </c>
      <c r="M44" s="11">
        <f>M45+M49</f>
        <v>6610300</v>
      </c>
    </row>
    <row r="45" spans="1:13" ht="29.25" customHeight="1">
      <c r="A45" s="15" t="s">
        <v>70</v>
      </c>
      <c r="B45" s="15" t="s">
        <v>106</v>
      </c>
      <c r="C45" s="15" t="s">
        <v>45</v>
      </c>
      <c r="D45" s="15" t="s">
        <v>21</v>
      </c>
      <c r="E45" s="15" t="s">
        <v>18</v>
      </c>
      <c r="F45" s="15" t="s">
        <v>50</v>
      </c>
      <c r="G45" s="15" t="s">
        <v>8</v>
      </c>
      <c r="H45" s="15" t="s">
        <v>11</v>
      </c>
      <c r="I45" s="15" t="s">
        <v>34</v>
      </c>
      <c r="J45" s="6" t="s">
        <v>120</v>
      </c>
      <c r="K45" s="11">
        <f>K46</f>
        <v>4889300</v>
      </c>
      <c r="L45" s="11">
        <f>L46</f>
        <v>4889300</v>
      </c>
      <c r="M45" s="11">
        <f>M46</f>
        <v>4889300</v>
      </c>
    </row>
    <row r="46" spans="1:13" ht="29.25" customHeight="1">
      <c r="A46" s="15" t="s">
        <v>71</v>
      </c>
      <c r="B46" s="15" t="s">
        <v>106</v>
      </c>
      <c r="C46" s="15" t="s">
        <v>45</v>
      </c>
      <c r="D46" s="15" t="s">
        <v>21</v>
      </c>
      <c r="E46" s="15" t="s">
        <v>18</v>
      </c>
      <c r="F46" s="15" t="s">
        <v>50</v>
      </c>
      <c r="G46" s="15" t="s">
        <v>62</v>
      </c>
      <c r="H46" s="15" t="s">
        <v>11</v>
      </c>
      <c r="I46" s="15" t="s">
        <v>34</v>
      </c>
      <c r="J46" s="6" t="s">
        <v>138</v>
      </c>
      <c r="K46" s="11">
        <f>K47+K48</f>
        <v>4889300</v>
      </c>
      <c r="L46" s="11">
        <f>L47+L48</f>
        <v>4889300</v>
      </c>
      <c r="M46" s="11">
        <f>M47+M48</f>
        <v>4889300</v>
      </c>
    </row>
    <row r="47" spans="1:13" ht="29.25" customHeight="1">
      <c r="A47" s="15" t="s">
        <v>49</v>
      </c>
      <c r="B47" s="15" t="s">
        <v>106</v>
      </c>
      <c r="C47" s="15" t="s">
        <v>45</v>
      </c>
      <c r="D47" s="15" t="s">
        <v>21</v>
      </c>
      <c r="E47" s="15" t="s">
        <v>18</v>
      </c>
      <c r="F47" s="15" t="s">
        <v>50</v>
      </c>
      <c r="G47" s="15" t="s">
        <v>62</v>
      </c>
      <c r="H47" s="15" t="s">
        <v>119</v>
      </c>
      <c r="I47" s="15" t="s">
        <v>34</v>
      </c>
      <c r="J47" s="6" t="s">
        <v>120</v>
      </c>
      <c r="K47" s="11">
        <v>4142400</v>
      </c>
      <c r="L47" s="11">
        <f>K47</f>
        <v>4142400</v>
      </c>
      <c r="M47" s="11">
        <f>L47</f>
        <v>4142400</v>
      </c>
    </row>
    <row r="48" spans="1:13" ht="39" customHeight="1">
      <c r="A48" s="15" t="s">
        <v>72</v>
      </c>
      <c r="B48" s="15" t="s">
        <v>106</v>
      </c>
      <c r="C48" s="15" t="s">
        <v>45</v>
      </c>
      <c r="D48" s="15" t="s">
        <v>21</v>
      </c>
      <c r="E48" s="15" t="s">
        <v>18</v>
      </c>
      <c r="F48" s="15" t="s">
        <v>50</v>
      </c>
      <c r="G48" s="15" t="s">
        <v>62</v>
      </c>
      <c r="H48" s="15" t="s">
        <v>121</v>
      </c>
      <c r="I48" s="15" t="s">
        <v>34</v>
      </c>
      <c r="J48" s="6" t="s">
        <v>122</v>
      </c>
      <c r="K48" s="11">
        <v>746900</v>
      </c>
      <c r="L48" s="11">
        <f>K48</f>
        <v>746900</v>
      </c>
      <c r="M48" s="11">
        <f>L48</f>
        <v>746900</v>
      </c>
    </row>
    <row r="49" spans="1:13" ht="30" customHeight="1">
      <c r="A49" s="15" t="s">
        <v>73</v>
      </c>
      <c r="B49" s="15" t="s">
        <v>106</v>
      </c>
      <c r="C49" s="15" t="s">
        <v>45</v>
      </c>
      <c r="D49" s="15" t="s">
        <v>21</v>
      </c>
      <c r="E49" s="15" t="s">
        <v>18</v>
      </c>
      <c r="F49" s="15" t="s">
        <v>116</v>
      </c>
      <c r="G49" s="15" t="s">
        <v>8</v>
      </c>
      <c r="H49" s="15" t="s">
        <v>11</v>
      </c>
      <c r="I49" s="15" t="s">
        <v>34</v>
      </c>
      <c r="J49" s="6" t="s">
        <v>139</v>
      </c>
      <c r="K49" s="11">
        <f>K50</f>
        <v>1721000</v>
      </c>
      <c r="L49" s="11">
        <f>L50</f>
        <v>1721000</v>
      </c>
      <c r="M49" s="11">
        <f>M50</f>
        <v>1721000</v>
      </c>
    </row>
    <row r="50" spans="1:13" ht="30.75" customHeight="1">
      <c r="A50" s="15" t="s">
        <v>74</v>
      </c>
      <c r="B50" s="15" t="s">
        <v>106</v>
      </c>
      <c r="C50" s="15" t="s">
        <v>45</v>
      </c>
      <c r="D50" s="15" t="s">
        <v>21</v>
      </c>
      <c r="E50" s="15" t="s">
        <v>18</v>
      </c>
      <c r="F50" s="15" t="s">
        <v>116</v>
      </c>
      <c r="G50" s="15" t="s">
        <v>62</v>
      </c>
      <c r="H50" s="15" t="s">
        <v>11</v>
      </c>
      <c r="I50" s="15" t="s">
        <v>34</v>
      </c>
      <c r="J50" s="6" t="s">
        <v>117</v>
      </c>
      <c r="K50" s="11">
        <v>1721000</v>
      </c>
      <c r="L50" s="11">
        <v>1721000</v>
      </c>
      <c r="M50" s="11">
        <v>1721000</v>
      </c>
    </row>
    <row r="51" spans="1:13" ht="32.25" customHeight="1">
      <c r="A51" s="15" t="s">
        <v>75</v>
      </c>
      <c r="B51" s="15" t="s">
        <v>106</v>
      </c>
      <c r="C51" s="15" t="s">
        <v>45</v>
      </c>
      <c r="D51" s="15" t="s">
        <v>21</v>
      </c>
      <c r="E51" s="15" t="s">
        <v>18</v>
      </c>
      <c r="F51" s="15" t="s">
        <v>50</v>
      </c>
      <c r="G51" s="15" t="s">
        <v>8</v>
      </c>
      <c r="H51" s="15" t="s">
        <v>11</v>
      </c>
      <c r="I51" s="15" t="s">
        <v>34</v>
      </c>
      <c r="J51" s="19" t="s">
        <v>118</v>
      </c>
      <c r="K51" s="11">
        <f>K54+K57</f>
        <v>646000</v>
      </c>
      <c r="L51" s="11">
        <f>L52+L54+L57</f>
        <v>452987</v>
      </c>
      <c r="M51" s="11">
        <f>M52+M54+M57</f>
        <v>685963</v>
      </c>
    </row>
    <row r="52" spans="1:13" ht="18" customHeight="1">
      <c r="A52" s="15" t="s">
        <v>76</v>
      </c>
      <c r="B52" s="15" t="s">
        <v>106</v>
      </c>
      <c r="C52" s="15" t="s">
        <v>45</v>
      </c>
      <c r="D52" s="15" t="s">
        <v>21</v>
      </c>
      <c r="E52" s="15" t="s">
        <v>18</v>
      </c>
      <c r="F52" s="15" t="s">
        <v>123</v>
      </c>
      <c r="G52" s="15" t="s">
        <v>8</v>
      </c>
      <c r="H52" s="15" t="s">
        <v>11</v>
      </c>
      <c r="I52" s="15" t="s">
        <v>34</v>
      </c>
      <c r="J52" s="6" t="s">
        <v>124</v>
      </c>
      <c r="K52" s="11">
        <f>K53</f>
        <v>0</v>
      </c>
      <c r="L52" s="11">
        <f>L53</f>
        <v>216787</v>
      </c>
      <c r="M52" s="11">
        <f>M53</f>
        <v>449763</v>
      </c>
    </row>
    <row r="53" spans="1:13" ht="18" customHeight="1">
      <c r="A53" s="15" t="s">
        <v>77</v>
      </c>
      <c r="B53" s="15" t="s">
        <v>106</v>
      </c>
      <c r="C53" s="15" t="s">
        <v>45</v>
      </c>
      <c r="D53" s="15" t="s">
        <v>21</v>
      </c>
      <c r="E53" s="15" t="s">
        <v>18</v>
      </c>
      <c r="F53" s="15" t="s">
        <v>123</v>
      </c>
      <c r="G53" s="15" t="s">
        <v>62</v>
      </c>
      <c r="H53" s="15" t="s">
        <v>11</v>
      </c>
      <c r="I53" s="15" t="s">
        <v>34</v>
      </c>
      <c r="J53" s="6" t="s">
        <v>125</v>
      </c>
      <c r="K53" s="11">
        <v>0</v>
      </c>
      <c r="L53" s="11">
        <v>216787</v>
      </c>
      <c r="M53" s="11">
        <v>449763</v>
      </c>
    </row>
    <row r="54" spans="1:13" ht="32.25" customHeight="1">
      <c r="A54" s="15" t="s">
        <v>22</v>
      </c>
      <c r="B54" s="15" t="s">
        <v>106</v>
      </c>
      <c r="C54" s="15" t="s">
        <v>45</v>
      </c>
      <c r="D54" s="15" t="s">
        <v>21</v>
      </c>
      <c r="E54" s="15" t="s">
        <v>16</v>
      </c>
      <c r="F54" s="15" t="s">
        <v>10</v>
      </c>
      <c r="G54" s="15" t="s">
        <v>8</v>
      </c>
      <c r="H54" s="15" t="s">
        <v>11</v>
      </c>
      <c r="I54" s="15" t="s">
        <v>34</v>
      </c>
      <c r="J54" s="6" t="s">
        <v>126</v>
      </c>
      <c r="K54" s="11">
        <f aca="true" t="shared" si="5" ref="K54:M55">K55</f>
        <v>73600</v>
      </c>
      <c r="L54" s="11">
        <f t="shared" si="5"/>
        <v>80200</v>
      </c>
      <c r="M54" s="11">
        <f t="shared" si="5"/>
        <v>80200</v>
      </c>
    </row>
    <row r="55" spans="1:13" ht="33" customHeight="1">
      <c r="A55" s="15" t="s">
        <v>79</v>
      </c>
      <c r="B55" s="15" t="s">
        <v>106</v>
      </c>
      <c r="C55" s="15" t="s">
        <v>45</v>
      </c>
      <c r="D55" s="15" t="s">
        <v>21</v>
      </c>
      <c r="E55" s="15" t="s">
        <v>16</v>
      </c>
      <c r="F55" s="15" t="s">
        <v>46</v>
      </c>
      <c r="G55" s="15" t="s">
        <v>8</v>
      </c>
      <c r="H55" s="15" t="s">
        <v>11</v>
      </c>
      <c r="I55" s="15" t="s">
        <v>34</v>
      </c>
      <c r="J55" s="6" t="s">
        <v>127</v>
      </c>
      <c r="K55" s="11">
        <f t="shared" si="5"/>
        <v>73600</v>
      </c>
      <c r="L55" s="11">
        <f t="shared" si="5"/>
        <v>80200</v>
      </c>
      <c r="M55" s="11">
        <f t="shared" si="5"/>
        <v>80200</v>
      </c>
    </row>
    <row r="56" spans="1:13" ht="41.25" customHeight="1">
      <c r="A56" s="15" t="s">
        <v>24</v>
      </c>
      <c r="B56" s="15" t="s">
        <v>106</v>
      </c>
      <c r="C56" s="15" t="s">
        <v>45</v>
      </c>
      <c r="D56" s="15" t="s">
        <v>21</v>
      </c>
      <c r="E56" s="15" t="s">
        <v>16</v>
      </c>
      <c r="F56" s="15" t="s">
        <v>46</v>
      </c>
      <c r="G56" s="15" t="s">
        <v>62</v>
      </c>
      <c r="H56" s="15" t="s">
        <v>11</v>
      </c>
      <c r="I56" s="15" t="s">
        <v>34</v>
      </c>
      <c r="J56" s="6" t="s">
        <v>141</v>
      </c>
      <c r="K56" s="11">
        <v>73600</v>
      </c>
      <c r="L56" s="11">
        <v>80200</v>
      </c>
      <c r="M56" s="11">
        <v>80200</v>
      </c>
    </row>
    <row r="57" spans="1:13" ht="18.75" customHeight="1">
      <c r="A57" s="15" t="s">
        <v>78</v>
      </c>
      <c r="B57" s="15" t="s">
        <v>106</v>
      </c>
      <c r="C57" s="15" t="s">
        <v>45</v>
      </c>
      <c r="D57" s="15" t="s">
        <v>21</v>
      </c>
      <c r="E57" s="15" t="s">
        <v>31</v>
      </c>
      <c r="F57" s="15" t="s">
        <v>10</v>
      </c>
      <c r="G57" s="15" t="s">
        <v>8</v>
      </c>
      <c r="H57" s="15" t="s">
        <v>11</v>
      </c>
      <c r="I57" s="15" t="s">
        <v>34</v>
      </c>
      <c r="J57" s="6" t="s">
        <v>149</v>
      </c>
      <c r="K57" s="11">
        <f aca="true" t="shared" si="6" ref="K57:M58">K58</f>
        <v>572400</v>
      </c>
      <c r="L57" s="11">
        <f t="shared" si="6"/>
        <v>156000</v>
      </c>
      <c r="M57" s="11">
        <f t="shared" si="6"/>
        <v>156000</v>
      </c>
    </row>
    <row r="58" spans="1:13" ht="19.5" customHeight="1">
      <c r="A58" s="15" t="s">
        <v>145</v>
      </c>
      <c r="B58" s="15" t="s">
        <v>106</v>
      </c>
      <c r="C58" s="15" t="s">
        <v>45</v>
      </c>
      <c r="D58" s="15" t="s">
        <v>21</v>
      </c>
      <c r="E58" s="15" t="s">
        <v>31</v>
      </c>
      <c r="F58" s="15" t="s">
        <v>123</v>
      </c>
      <c r="G58" s="15" t="s">
        <v>8</v>
      </c>
      <c r="H58" s="15" t="s">
        <v>11</v>
      </c>
      <c r="I58" s="15" t="s">
        <v>34</v>
      </c>
      <c r="J58" s="6" t="s">
        <v>148</v>
      </c>
      <c r="K58" s="11">
        <f t="shared" si="6"/>
        <v>572400</v>
      </c>
      <c r="L58" s="11">
        <f t="shared" si="6"/>
        <v>156000</v>
      </c>
      <c r="M58" s="11">
        <f t="shared" si="6"/>
        <v>156000</v>
      </c>
    </row>
    <row r="59" spans="1:13" ht="28.5" customHeight="1">
      <c r="A59" s="15" t="s">
        <v>146</v>
      </c>
      <c r="B59" s="15" t="s">
        <v>106</v>
      </c>
      <c r="C59" s="15" t="s">
        <v>45</v>
      </c>
      <c r="D59" s="15" t="s">
        <v>21</v>
      </c>
      <c r="E59" s="15" t="s">
        <v>31</v>
      </c>
      <c r="F59" s="15" t="s">
        <v>123</v>
      </c>
      <c r="G59" s="15" t="s">
        <v>62</v>
      </c>
      <c r="H59" s="15" t="s">
        <v>11</v>
      </c>
      <c r="I59" s="15" t="s">
        <v>34</v>
      </c>
      <c r="J59" s="6" t="s">
        <v>140</v>
      </c>
      <c r="K59" s="11">
        <v>572400</v>
      </c>
      <c r="L59" s="11">
        <v>156000</v>
      </c>
      <c r="M59" s="11">
        <v>156000</v>
      </c>
    </row>
    <row r="60" spans="1:13" ht="12.75" customHeight="1">
      <c r="A60" s="22" t="s">
        <v>9</v>
      </c>
      <c r="B60" s="23"/>
      <c r="C60" s="23"/>
      <c r="D60" s="23"/>
      <c r="E60" s="23"/>
      <c r="F60" s="23"/>
      <c r="G60" s="23"/>
      <c r="H60" s="23"/>
      <c r="I60" s="23"/>
      <c r="J60" s="24"/>
      <c r="K60" s="11">
        <f>K42+K11</f>
        <v>8872700</v>
      </c>
      <c r="L60" s="11">
        <f>L42+L11</f>
        <v>8754887</v>
      </c>
      <c r="M60" s="11">
        <f>M42+M11</f>
        <v>9078663</v>
      </c>
    </row>
  </sheetData>
  <sheetProtection/>
  <mergeCells count="9">
    <mergeCell ref="A60:J60"/>
    <mergeCell ref="A5:M5"/>
    <mergeCell ref="A8:A9"/>
    <mergeCell ref="B8:I8"/>
    <mergeCell ref="J8:J9"/>
    <mergeCell ref="K8:K9"/>
    <mergeCell ref="L8:L9"/>
    <mergeCell ref="M8:M9"/>
    <mergeCell ref="K4:M4"/>
  </mergeCells>
  <printOptions/>
  <pageMargins left="0.7874015748031497" right="0.3937007874015748" top="0.7874015748031497" bottom="0.7874015748031497" header="0.5118110236220472" footer="0.5118110236220472"/>
  <pageSetup firstPageNumber="77" useFirstPageNumber="1" fitToHeight="4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2016-02-05T01:29:49Z</cp:lastPrinted>
  <dcterms:created xsi:type="dcterms:W3CDTF">2010-12-01T11:29:51Z</dcterms:created>
  <dcterms:modified xsi:type="dcterms:W3CDTF">2016-02-05T01:30:19Z</dcterms:modified>
  <cp:category/>
  <cp:version/>
  <cp:contentType/>
  <cp:contentStatus/>
</cp:coreProperties>
</file>