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'Лист1'!$A$11:$H$128</definedName>
    <definedName name="CTDATA_BEGIN_ROW" localSheetId="0">#N/A</definedName>
    <definedName name="CTROW_FORMAT_ROW" localSheetId="0">#N/A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<sst xmlns="http://schemas.openxmlformats.org/spreadsheetml/2006/main" count="382" uniqueCount="143">
  <si>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</si>
  <si>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</si>
  <si>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</si>
  <si>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</si>
  <si>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</si>
  <si>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</si>
  <si>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</si>
  <si>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</si>
  <si>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</si>
  <si>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</si>
  <si>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Вид расходов</t>
  </si>
  <si>
    <t>Сумма на          2017 год</t>
  </si>
  <si>
    <t>Приложение 9</t>
  </si>
  <si>
    <t>Сумма на          2018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</si>
  <si>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</si>
  <si>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</si>
  <si>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</si>
  <si>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</si>
  <si>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</si>
  <si>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</si>
  <si>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</si>
  <si>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</si>
  <si>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</si>
  <si>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</si>
  <si>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</si>
  <si>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</si>
  <si>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</si>
  <si>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</si>
  <si>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</si>
  <si>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</si>
  <si>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</si>
  <si>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</si>
  <si>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</si>
  <si>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</si>
  <si>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</si>
  <si>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</si>
  <si>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Условно утвержденные расходы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</si>
  <si>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</si>
  <si>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</si>
  <si>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</si>
  <si>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</si>
  <si>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</si>
  <si>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</si>
  <si>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</si>
  <si>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</si>
  <si>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</si>
  <si>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</si>
  <si>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</si>
  <si>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</si>
  <si>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</si>
  <si>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</si>
  <si>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</si>
  <si>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</si>
  <si>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</si>
  <si>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</si>
  <si>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</si>
  <si>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</si>
  <si>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</si>
  <si>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</si>
  <si>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</si>
  <si>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</si>
  <si>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</si>
  <si>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</si>
  <si>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</si>
  <si>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</si>
  <si>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</si>
  <si>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</si>
  <si>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</si>
  <si>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</si>
  <si>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</si>
  <si>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</si>
  <si>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(рублей)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</si>
  <si>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 на плановый период 2017-2018 годов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</si>
  <si>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</si>
  <si>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</si>
  <si>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</si>
  <si>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</si>
  <si>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</si>
  <si>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7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</si>
  <si>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</si>
  <si>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0120081520</t>
  </si>
  <si>
    <t>8</t>
  </si>
  <si>
    <t>9</t>
  </si>
  <si>
    <t>10</t>
  </si>
  <si>
    <t>11</t>
  </si>
  <si>
    <t>12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</si>
  <si>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</si>
  <si>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0130081530</t>
  </si>
  <si>
    <t>13</t>
  </si>
  <si>
    <t>14</t>
  </si>
  <si>
    <t>15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</si>
  <si>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</si>
  <si>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0140081540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</si>
  <si>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</si>
  <si>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</si>
  <si>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</si>
  <si>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7600000000</t>
  </si>
  <si>
    <t>7640000000</t>
  </si>
  <si>
    <t>7640000210</t>
  </si>
  <si>
    <t>Общегосударственные расходы</t>
  </si>
  <si>
    <t>7640051180</t>
  </si>
  <si>
    <t>Расходы на выплату персоналу казенных учреждений</t>
  </si>
  <si>
    <t>7640075140</t>
  </si>
  <si>
    <t>Общегосударственные вопросы</t>
  </si>
  <si>
    <t>7640081710</t>
  </si>
  <si>
    <t>7640081720</t>
  </si>
  <si>
    <t>7640081730</t>
  </si>
  <si>
    <t>7640081740</t>
  </si>
  <si>
    <t>7640081750</t>
  </si>
  <si>
    <t>7640081760</t>
  </si>
  <si>
    <t>7640081770</t>
  </si>
  <si>
    <t>7640081780</t>
  </si>
  <si>
    <t>7640081790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</si>
  <si>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</si>
  <si>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7640081800</t>
  </si>
  <si>
    <t>7640081900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</si>
  <si>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</si>
  <si>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</si>
  <si>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</si>
  <si>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</si>
  <si>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</si>
  <si>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</si>
  <si>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</si>
  <si>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</si>
  <si>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</si>
  <si>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</si>
  <si>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</si>
  <si>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</si>
  <si>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</si>
  <si>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</si>
  <si>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</si>
  <si>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</si>
  <si>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</si>
  <si>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Летняя занятость подростков в возрасте от 14 до 18 лет в сводное от учёбы время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</si>
  <si>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</si>
  <si>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</si>
  <si>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 обеспечения государственных (муниципальных)  нужд</t>
  </si>
  <si>
    <t>Непрограммные расходы отдельных органов исполнительной власти на содержание библиотек.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</si>
  <si>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</si>
  <si>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</si>
  <si>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отдельных органов исполнительной власти на содержание библиотек</t>
  </si>
  <si>
    <t>к Решению</t>
  </si>
  <si>
    <t>от 21.12.2015 № 8-20-р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</si>
</sst>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9" fillId="0" borderId="0" xfId="54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48" fillId="0" borderId="13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48" fillId="0" borderId="14" xfId="0" applyNumberFormat="1" applyFont="1" applyFill="1" applyBorder="1" applyAlignment="1" quotePrefix="1">
      <alignment horizontal="center" vertical="top" wrapText="1"/>
    </xf>
    <xf numFmtId="165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vertical="top" wrapText="1"/>
    </xf>
    <xf numFmtId="165" fontId="9" fillId="0" borderId="10" xfId="0" applyNumberFormat="1" applyFont="1" applyBorder="1" applyAlignment="1">
      <alignment wrapText="1"/>
    </xf>
    <xf numFmtId="165" fontId="9" fillId="0" borderId="10" xfId="0" applyNumberFormat="1" applyFont="1" applyBorder="1" applyAlignment="1">
      <alignment vertical="center" wrapText="1"/>
    </xf>
    <xf numFmtId="165" fontId="9" fillId="0" borderId="11" xfId="0" applyNumberFormat="1" applyFont="1" applyBorder="1" applyAlignment="1">
      <alignment vertical="top" wrapText="1"/>
    </xf>
    <xf numFmtId="165" fontId="48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8" fillId="0" borderId="14" xfId="0" applyNumberFormat="1" applyFont="1" applyFill="1" applyBorder="1" applyAlignment="1">
      <alignment horizontal="left" vertical="top" wrapText="1"/>
    </xf>
    <xf numFmtId="0" fontId="48" fillId="0" borderId="14" xfId="0" applyNumberFormat="1" applyFont="1" applyFill="1" applyBorder="1" applyAlignment="1" quotePrefix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Layout" zoomScaleSheetLayoutView="100" workbookViewId="0" topLeftCell="A1">
      <selection activeCell="B13" sqref="B13"/>
    </sheetView>
  </sheetViews>
  <sheetFormatPr defaultColWidth="9.00390625" defaultRowHeight="12.75"/>
  <cols>
    <col min="1" max="1" width="8.00390625" style="5" customWidth="1"/>
    <col min="2" max="2" width="76.375" style="1" customWidth="1"/>
    <col min="3" max="3" width="11.25390625" style="2" customWidth="1"/>
    <col min="4" max="4" width="10.625" style="2" customWidth="1"/>
    <col min="5" max="5" width="11.875" style="2" customWidth="1"/>
    <col min="6" max="7" width="14.25390625" style="7" customWidth="1"/>
    <col min="8" max="8" width="10.75390625" style="4" customWidth="1"/>
    <col min="9" max="16384" width="9.125" style="4" customWidth="1"/>
  </cols>
  <sheetData>
    <row r="1" spans="4:7" ht="15">
      <c r="D1" s="8"/>
      <c r="F1" s="46" t="s">
        <v>12</v>
      </c>
      <c r="G1" s="47"/>
    </row>
    <row r="2" spans="4:7" ht="15">
      <c r="D2" s="8"/>
      <c r="F2" s="19"/>
      <c r="G2" s="20" t="s">
        <v>141</v>
      </c>
    </row>
    <row r="3" spans="4:7" ht="15">
      <c r="D3" s="9"/>
      <c r="F3" s="21"/>
      <c r="G3" s="22" t="s">
        <v>142</v>
      </c>
    </row>
    <row r="4" spans="4:7" ht="71.25" customHeight="1">
      <c r="D4" s="9"/>
      <c r="F4" s="50" t="s">
        <v>117</v>
      </c>
      <c r="G4" s="50"/>
    </row>
    <row r="5" spans="4:7" ht="12.75">
      <c r="D5" s="10"/>
      <c r="F5" s="10"/>
      <c r="G5" s="10"/>
    </row>
    <row r="6" spans="1:7" s="3" customFormat="1" ht="39.75" customHeight="1">
      <c r="A6" s="44" t="s">
        <v>72</v>
      </c>
      <c r="B6" s="44"/>
      <c r="C6" s="44"/>
      <c r="D6" s="44"/>
      <c r="E6" s="44"/>
      <c r="F6" s="44"/>
      <c r="G6" s="44"/>
    </row>
    <row r="7" spans="1:7" s="3" customFormat="1" ht="15">
      <c r="A7" s="45"/>
      <c r="B7" s="45"/>
      <c r="C7" s="45"/>
      <c r="D7" s="45"/>
      <c r="E7" s="45"/>
      <c r="F7" s="45"/>
      <c r="G7" s="45"/>
    </row>
    <row r="8" spans="1:7" s="3" customFormat="1" ht="15">
      <c r="A8" s="12"/>
      <c r="B8" s="11"/>
      <c r="C8" s="11"/>
      <c r="D8" s="11"/>
      <c r="E8" s="11"/>
      <c r="F8" s="11"/>
      <c r="G8" s="11"/>
    </row>
    <row r="9" spans="6:7" ht="12.75">
      <c r="F9" s="6"/>
      <c r="G9" s="6" t="s">
        <v>71</v>
      </c>
    </row>
    <row r="10" spans="1:7" ht="30.75" customHeight="1">
      <c r="A10" s="13" t="s">
        <v>2</v>
      </c>
      <c r="B10" s="13" t="s">
        <v>3</v>
      </c>
      <c r="C10" s="14" t="s">
        <v>4</v>
      </c>
      <c r="D10" s="14" t="s">
        <v>10</v>
      </c>
      <c r="E10" s="14" t="s">
        <v>1</v>
      </c>
      <c r="F10" s="15" t="s">
        <v>11</v>
      </c>
      <c r="G10" s="15" t="s">
        <v>13</v>
      </c>
    </row>
    <row r="11" spans="1:7" ht="12.75">
      <c r="A11" s="16"/>
      <c r="B11" s="17" t="s">
        <v>5</v>
      </c>
      <c r="C11" s="17" t="s">
        <v>0</v>
      </c>
      <c r="D11" s="17" t="s">
        <v>6</v>
      </c>
      <c r="E11" s="17" t="s">
        <v>7</v>
      </c>
      <c r="F11" s="17" t="s">
        <v>8</v>
      </c>
      <c r="G11" s="17" t="s">
        <v>9</v>
      </c>
    </row>
    <row r="12" spans="1:7" ht="15">
      <c r="A12" s="27"/>
      <c r="B12" s="51" t="s">
        <v>119</v>
      </c>
      <c r="C12" s="25" t="s">
        <v>37</v>
      </c>
      <c r="D12" s="26"/>
      <c r="E12" s="26"/>
      <c r="F12" s="38">
        <f>F13+F18+F23+F28</f>
        <v>765900</v>
      </c>
      <c r="G12" s="38">
        <f>G13+G18+G23+G28</f>
        <v>765900</v>
      </c>
    </row>
    <row r="13" spans="1:7" ht="30">
      <c r="A13" s="23" t="s">
        <v>5</v>
      </c>
      <c r="B13" s="24" t="s">
        <v>73</v>
      </c>
      <c r="C13" s="26" t="s">
        <v>75</v>
      </c>
      <c r="D13" s="26"/>
      <c r="E13" s="26"/>
      <c r="F13" s="38">
        <f aca="true" t="shared" si="0" ref="F13:G16">F14</f>
        <v>419100</v>
      </c>
      <c r="G13" s="38">
        <f t="shared" si="0"/>
        <v>419100</v>
      </c>
    </row>
    <row r="14" spans="1:7" ht="45">
      <c r="A14" s="23" t="s">
        <v>0</v>
      </c>
      <c r="B14" s="24" t="s">
        <v>74</v>
      </c>
      <c r="C14" s="26" t="s">
        <v>75</v>
      </c>
      <c r="D14" s="26" t="s">
        <v>44</v>
      </c>
      <c r="E14" s="26"/>
      <c r="F14" s="38">
        <f t="shared" si="0"/>
        <v>419100</v>
      </c>
      <c r="G14" s="38">
        <f t="shared" si="0"/>
        <v>419100</v>
      </c>
    </row>
    <row r="15" spans="1:7" ht="30">
      <c r="A15" s="23" t="s">
        <v>6</v>
      </c>
      <c r="B15" s="24" t="s">
        <v>136</v>
      </c>
      <c r="C15" s="26" t="s">
        <v>75</v>
      </c>
      <c r="D15" s="26" t="s">
        <v>45</v>
      </c>
      <c r="E15" s="26"/>
      <c r="F15" s="38">
        <f t="shared" si="0"/>
        <v>419100</v>
      </c>
      <c r="G15" s="38">
        <f t="shared" si="0"/>
        <v>419100</v>
      </c>
    </row>
    <row r="16" spans="1:7" ht="30">
      <c r="A16" s="23" t="s">
        <v>7</v>
      </c>
      <c r="B16" s="24" t="s">
        <v>127</v>
      </c>
      <c r="C16" s="26" t="s">
        <v>75</v>
      </c>
      <c r="D16" s="26" t="s">
        <v>45</v>
      </c>
      <c r="E16" s="26" t="s">
        <v>54</v>
      </c>
      <c r="F16" s="38">
        <f t="shared" si="0"/>
        <v>419100</v>
      </c>
      <c r="G16" s="38">
        <f t="shared" si="0"/>
        <v>419100</v>
      </c>
    </row>
    <row r="17" spans="1:7" ht="15.75">
      <c r="A17" s="23" t="s">
        <v>8</v>
      </c>
      <c r="B17" s="24" t="s">
        <v>24</v>
      </c>
      <c r="C17" s="26" t="s">
        <v>75</v>
      </c>
      <c r="D17" s="26" t="s">
        <v>45</v>
      </c>
      <c r="E17" s="26" t="s">
        <v>62</v>
      </c>
      <c r="F17" s="38">
        <v>419100</v>
      </c>
      <c r="G17" s="38">
        <v>419100</v>
      </c>
    </row>
    <row r="18" spans="1:7" ht="15.75">
      <c r="A18" s="23" t="s">
        <v>9</v>
      </c>
      <c r="B18" s="24" t="s">
        <v>31</v>
      </c>
      <c r="C18" s="27" t="s">
        <v>80</v>
      </c>
      <c r="D18" s="27"/>
      <c r="E18" s="27"/>
      <c r="F18" s="38">
        <f>F19</f>
        <v>15000</v>
      </c>
      <c r="G18" s="38">
        <f>G19</f>
        <v>15000</v>
      </c>
    </row>
    <row r="19" spans="1:7" ht="48" customHeight="1">
      <c r="A19" s="23" t="s">
        <v>78</v>
      </c>
      <c r="B19" s="24" t="s">
        <v>79</v>
      </c>
      <c r="C19" s="27" t="s">
        <v>80</v>
      </c>
      <c r="D19" s="26" t="s">
        <v>44</v>
      </c>
      <c r="E19" s="26"/>
      <c r="F19" s="38">
        <f>F20</f>
        <v>15000</v>
      </c>
      <c r="G19" s="38">
        <f>G20</f>
        <v>15000</v>
      </c>
    </row>
    <row r="20" spans="1:7" ht="30">
      <c r="A20" s="23" t="s">
        <v>81</v>
      </c>
      <c r="B20" s="24" t="s">
        <v>136</v>
      </c>
      <c r="C20" s="27" t="s">
        <v>80</v>
      </c>
      <c r="D20" s="26" t="s">
        <v>45</v>
      </c>
      <c r="E20" s="26"/>
      <c r="F20" s="38">
        <v>15000</v>
      </c>
      <c r="G20" s="38">
        <v>15000</v>
      </c>
    </row>
    <row r="21" spans="1:7" ht="30">
      <c r="A21" s="23" t="s">
        <v>82</v>
      </c>
      <c r="B21" s="24" t="s">
        <v>127</v>
      </c>
      <c r="C21" s="27" t="s">
        <v>80</v>
      </c>
      <c r="D21" s="26" t="s">
        <v>45</v>
      </c>
      <c r="E21" s="26" t="s">
        <v>54</v>
      </c>
      <c r="F21" s="38">
        <f>F22</f>
        <v>15000</v>
      </c>
      <c r="G21" s="38">
        <f>G22</f>
        <v>15000</v>
      </c>
    </row>
    <row r="22" spans="1:7" ht="15.75">
      <c r="A22" s="23" t="s">
        <v>83</v>
      </c>
      <c r="B22" s="24" t="s">
        <v>24</v>
      </c>
      <c r="C22" s="27" t="s">
        <v>80</v>
      </c>
      <c r="D22" s="26" t="s">
        <v>45</v>
      </c>
      <c r="E22" s="26" t="s">
        <v>62</v>
      </c>
      <c r="F22" s="38">
        <v>15000</v>
      </c>
      <c r="G22" s="38">
        <v>15000</v>
      </c>
    </row>
    <row r="23" spans="1:7" ht="15.75">
      <c r="A23" s="23" t="s">
        <v>84</v>
      </c>
      <c r="B23" s="24" t="s">
        <v>31</v>
      </c>
      <c r="C23" s="26" t="s">
        <v>87</v>
      </c>
      <c r="D23" s="26"/>
      <c r="E23" s="26"/>
      <c r="F23" s="38">
        <f aca="true" t="shared" si="1" ref="F23:G26">F24</f>
        <v>152800</v>
      </c>
      <c r="G23" s="38">
        <f t="shared" si="1"/>
        <v>152800</v>
      </c>
    </row>
    <row r="24" spans="1:7" ht="45">
      <c r="A24" s="23" t="s">
        <v>85</v>
      </c>
      <c r="B24" s="24" t="s">
        <v>86</v>
      </c>
      <c r="C24" s="26" t="s">
        <v>87</v>
      </c>
      <c r="D24" s="26" t="s">
        <v>44</v>
      </c>
      <c r="E24" s="26"/>
      <c r="F24" s="38">
        <f t="shared" si="1"/>
        <v>152800</v>
      </c>
      <c r="G24" s="38">
        <f t="shared" si="1"/>
        <v>152800</v>
      </c>
    </row>
    <row r="25" spans="1:7" ht="30">
      <c r="A25" s="23" t="s">
        <v>88</v>
      </c>
      <c r="B25" s="24" t="s">
        <v>136</v>
      </c>
      <c r="C25" s="26" t="s">
        <v>87</v>
      </c>
      <c r="D25" s="26" t="s">
        <v>45</v>
      </c>
      <c r="E25" s="26"/>
      <c r="F25" s="38">
        <f t="shared" si="1"/>
        <v>152800</v>
      </c>
      <c r="G25" s="38">
        <f t="shared" si="1"/>
        <v>152800</v>
      </c>
    </row>
    <row r="26" spans="1:7" ht="30">
      <c r="A26" s="23" t="s">
        <v>89</v>
      </c>
      <c r="B26" s="24" t="s">
        <v>127</v>
      </c>
      <c r="C26" s="26" t="s">
        <v>87</v>
      </c>
      <c r="D26" s="26" t="s">
        <v>45</v>
      </c>
      <c r="E26" s="26" t="s">
        <v>54</v>
      </c>
      <c r="F26" s="38">
        <f t="shared" si="1"/>
        <v>152800</v>
      </c>
      <c r="G26" s="38">
        <f t="shared" si="1"/>
        <v>152800</v>
      </c>
    </row>
    <row r="27" spans="1:7" ht="15.75">
      <c r="A27" s="23" t="s">
        <v>90</v>
      </c>
      <c r="B27" s="24" t="s">
        <v>24</v>
      </c>
      <c r="C27" s="26" t="s">
        <v>87</v>
      </c>
      <c r="D27" s="26" t="s">
        <v>45</v>
      </c>
      <c r="E27" s="26" t="s">
        <v>62</v>
      </c>
      <c r="F27" s="38">
        <v>152800</v>
      </c>
      <c r="G27" s="38">
        <v>152800</v>
      </c>
    </row>
    <row r="28" spans="1:7" ht="15">
      <c r="A28" s="18">
        <v>16</v>
      </c>
      <c r="B28" s="24" t="s">
        <v>31</v>
      </c>
      <c r="C28" s="26" t="s">
        <v>92</v>
      </c>
      <c r="D28" s="26"/>
      <c r="E28" s="26"/>
      <c r="F28" s="38">
        <f aca="true" t="shared" si="2" ref="F28:G31">F29</f>
        <v>179000</v>
      </c>
      <c r="G28" s="38">
        <f t="shared" si="2"/>
        <v>179000</v>
      </c>
    </row>
    <row r="29" spans="1:7" ht="16.5" customHeight="1">
      <c r="A29" s="18">
        <v>17</v>
      </c>
      <c r="B29" s="24" t="s">
        <v>91</v>
      </c>
      <c r="C29" s="26" t="s">
        <v>92</v>
      </c>
      <c r="D29" s="26" t="s">
        <v>44</v>
      </c>
      <c r="E29" s="26"/>
      <c r="F29" s="38">
        <f t="shared" si="2"/>
        <v>179000</v>
      </c>
      <c r="G29" s="38">
        <f t="shared" si="2"/>
        <v>179000</v>
      </c>
    </row>
    <row r="30" spans="1:7" ht="30">
      <c r="A30" s="18">
        <v>18</v>
      </c>
      <c r="B30" s="24" t="s">
        <v>136</v>
      </c>
      <c r="C30" s="26" t="s">
        <v>92</v>
      </c>
      <c r="D30" s="26" t="s">
        <v>45</v>
      </c>
      <c r="E30" s="26"/>
      <c r="F30" s="38">
        <f t="shared" si="2"/>
        <v>179000</v>
      </c>
      <c r="G30" s="38">
        <f t="shared" si="2"/>
        <v>179000</v>
      </c>
    </row>
    <row r="31" spans="1:7" ht="30">
      <c r="A31" s="18">
        <v>19</v>
      </c>
      <c r="B31" s="24" t="s">
        <v>127</v>
      </c>
      <c r="C31" s="26" t="s">
        <v>92</v>
      </c>
      <c r="D31" s="26" t="s">
        <v>45</v>
      </c>
      <c r="E31" s="26" t="s">
        <v>54</v>
      </c>
      <c r="F31" s="38">
        <f t="shared" si="2"/>
        <v>179000</v>
      </c>
      <c r="G31" s="38">
        <f t="shared" si="2"/>
        <v>179000</v>
      </c>
    </row>
    <row r="32" spans="1:7" ht="15">
      <c r="A32" s="18">
        <v>20</v>
      </c>
      <c r="B32" s="24" t="s">
        <v>24</v>
      </c>
      <c r="C32" s="26" t="s">
        <v>92</v>
      </c>
      <c r="D32" s="26" t="s">
        <v>45</v>
      </c>
      <c r="E32" s="26" t="s">
        <v>62</v>
      </c>
      <c r="F32" s="38">
        <v>179000</v>
      </c>
      <c r="G32" s="38">
        <v>179000</v>
      </c>
    </row>
    <row r="33" spans="1:7" ht="15">
      <c r="A33" s="18">
        <v>21</v>
      </c>
      <c r="B33" s="24" t="s">
        <v>31</v>
      </c>
      <c r="C33" s="28" t="s">
        <v>38</v>
      </c>
      <c r="D33" s="27" t="s">
        <v>40</v>
      </c>
      <c r="E33" s="27"/>
      <c r="F33" s="39">
        <f>F36</f>
        <v>3935920</v>
      </c>
      <c r="G33" s="39">
        <f>G36</f>
        <v>3935920</v>
      </c>
    </row>
    <row r="34" spans="1:7" ht="18" customHeight="1">
      <c r="A34" s="18">
        <v>22</v>
      </c>
      <c r="B34" s="24" t="s">
        <v>93</v>
      </c>
      <c r="C34" s="27" t="s">
        <v>39</v>
      </c>
      <c r="D34" s="27" t="s">
        <v>40</v>
      </c>
      <c r="E34" s="27"/>
      <c r="F34" s="39">
        <f>F36</f>
        <v>3935920</v>
      </c>
      <c r="G34" s="39">
        <f>G36</f>
        <v>3935920</v>
      </c>
    </row>
    <row r="35" spans="1:7" ht="15">
      <c r="A35" s="18">
        <v>23</v>
      </c>
      <c r="B35" s="24" t="s">
        <v>27</v>
      </c>
      <c r="C35" s="27" t="s">
        <v>95</v>
      </c>
      <c r="D35" s="27"/>
      <c r="E35" s="27"/>
      <c r="F35" s="39">
        <f aca="true" t="shared" si="3" ref="F35:G38">F36</f>
        <v>3935920</v>
      </c>
      <c r="G35" s="39">
        <f t="shared" si="3"/>
        <v>3935920</v>
      </c>
    </row>
    <row r="36" spans="1:7" ht="30">
      <c r="A36" s="18">
        <v>24</v>
      </c>
      <c r="B36" s="24" t="s">
        <v>94</v>
      </c>
      <c r="C36" s="27" t="s">
        <v>95</v>
      </c>
      <c r="D36" s="27" t="s">
        <v>42</v>
      </c>
      <c r="E36" s="27"/>
      <c r="F36" s="39">
        <f t="shared" si="3"/>
        <v>3935920</v>
      </c>
      <c r="G36" s="39">
        <f t="shared" si="3"/>
        <v>3935920</v>
      </c>
    </row>
    <row r="37" spans="1:7" ht="30">
      <c r="A37" s="18">
        <v>25</v>
      </c>
      <c r="B37" s="24" t="s">
        <v>17</v>
      </c>
      <c r="C37" s="27" t="s">
        <v>95</v>
      </c>
      <c r="D37" s="27" t="s">
        <v>43</v>
      </c>
      <c r="E37" s="27"/>
      <c r="F37" s="39">
        <f t="shared" si="3"/>
        <v>3935920</v>
      </c>
      <c r="G37" s="39">
        <f t="shared" si="3"/>
        <v>3935920</v>
      </c>
    </row>
    <row r="38" spans="1:7" ht="15">
      <c r="A38" s="18">
        <v>26</v>
      </c>
      <c r="B38" s="24" t="s">
        <v>18</v>
      </c>
      <c r="C38" s="27" t="s">
        <v>95</v>
      </c>
      <c r="D38" s="27" t="s">
        <v>43</v>
      </c>
      <c r="E38" s="27" t="s">
        <v>51</v>
      </c>
      <c r="F38" s="39">
        <f t="shared" si="3"/>
        <v>3935920</v>
      </c>
      <c r="G38" s="39">
        <f t="shared" si="3"/>
        <v>3935920</v>
      </c>
    </row>
    <row r="39" spans="1:7" ht="20.25" customHeight="1">
      <c r="A39" s="18">
        <v>27</v>
      </c>
      <c r="B39" s="24" t="s">
        <v>20</v>
      </c>
      <c r="C39" s="27" t="s">
        <v>95</v>
      </c>
      <c r="D39" s="27" t="s">
        <v>43</v>
      </c>
      <c r="E39" s="27" t="s">
        <v>52</v>
      </c>
      <c r="F39" s="39">
        <v>3935920</v>
      </c>
      <c r="G39" s="39">
        <v>3935920</v>
      </c>
    </row>
    <row r="40" spans="1:7" ht="15">
      <c r="A40" s="18">
        <v>28</v>
      </c>
      <c r="B40" s="24" t="s">
        <v>21</v>
      </c>
      <c r="C40" s="27" t="s">
        <v>96</v>
      </c>
      <c r="D40" s="27" t="s">
        <v>40</v>
      </c>
      <c r="E40" s="27"/>
      <c r="F40" s="39">
        <f>F43</f>
        <v>490172</v>
      </c>
      <c r="G40" s="39">
        <f>G43</f>
        <v>490172</v>
      </c>
    </row>
    <row r="41" spans="1:7" ht="45">
      <c r="A41" s="18">
        <v>29</v>
      </c>
      <c r="B41" s="24" t="s">
        <v>122</v>
      </c>
      <c r="C41" s="27" t="s">
        <v>97</v>
      </c>
      <c r="D41" s="27" t="s">
        <v>40</v>
      </c>
      <c r="E41" s="27"/>
      <c r="F41" s="39">
        <f>F43</f>
        <v>490172</v>
      </c>
      <c r="G41" s="39">
        <f>G43</f>
        <v>490172</v>
      </c>
    </row>
    <row r="42" spans="1:7" ht="45">
      <c r="A42" s="18">
        <v>30</v>
      </c>
      <c r="B42" s="24" t="s">
        <v>122</v>
      </c>
      <c r="C42" s="27" t="s">
        <v>98</v>
      </c>
      <c r="D42" s="27" t="s">
        <v>40</v>
      </c>
      <c r="E42" s="27"/>
      <c r="F42" s="39">
        <f aca="true" t="shared" si="4" ref="F42:G45">F43</f>
        <v>490172</v>
      </c>
      <c r="G42" s="39">
        <f t="shared" si="4"/>
        <v>490172</v>
      </c>
    </row>
    <row r="43" spans="1:7" ht="45">
      <c r="A43" s="18">
        <v>31</v>
      </c>
      <c r="B43" s="24" t="s">
        <v>122</v>
      </c>
      <c r="C43" s="27" t="s">
        <v>98</v>
      </c>
      <c r="D43" s="27" t="s">
        <v>46</v>
      </c>
      <c r="E43" s="27"/>
      <c r="F43" s="39">
        <f t="shared" si="4"/>
        <v>490172</v>
      </c>
      <c r="G43" s="39">
        <f t="shared" si="4"/>
        <v>490172</v>
      </c>
    </row>
    <row r="44" spans="1:7" ht="45">
      <c r="A44" s="18">
        <v>32</v>
      </c>
      <c r="B44" s="24" t="s">
        <v>123</v>
      </c>
      <c r="C44" s="27" t="s">
        <v>98</v>
      </c>
      <c r="D44" s="27" t="s">
        <v>48</v>
      </c>
      <c r="E44" s="27"/>
      <c r="F44" s="39">
        <f t="shared" si="4"/>
        <v>490172</v>
      </c>
      <c r="G44" s="39">
        <f t="shared" si="4"/>
        <v>490172</v>
      </c>
    </row>
    <row r="45" spans="1:7" ht="15">
      <c r="A45" s="18">
        <v>33</v>
      </c>
      <c r="B45" s="24" t="s">
        <v>124</v>
      </c>
      <c r="C45" s="27" t="s">
        <v>98</v>
      </c>
      <c r="D45" s="27" t="s">
        <v>48</v>
      </c>
      <c r="E45" s="27" t="s">
        <v>57</v>
      </c>
      <c r="F45" s="39">
        <f t="shared" si="4"/>
        <v>490172</v>
      </c>
      <c r="G45" s="39">
        <f t="shared" si="4"/>
        <v>490172</v>
      </c>
    </row>
    <row r="46" spans="1:7" ht="15">
      <c r="A46" s="18">
        <v>34</v>
      </c>
      <c r="B46" s="24" t="s">
        <v>99</v>
      </c>
      <c r="C46" s="27" t="s">
        <v>98</v>
      </c>
      <c r="D46" s="27" t="s">
        <v>48</v>
      </c>
      <c r="E46" s="27" t="s">
        <v>65</v>
      </c>
      <c r="F46" s="39">
        <v>490172</v>
      </c>
      <c r="G46" s="39">
        <v>490172</v>
      </c>
    </row>
    <row r="47" spans="1:7" ht="30">
      <c r="A47" s="18">
        <v>35</v>
      </c>
      <c r="B47" s="24" t="s">
        <v>120</v>
      </c>
      <c r="C47" s="27" t="s">
        <v>97</v>
      </c>
      <c r="D47" s="27" t="s">
        <v>40</v>
      </c>
      <c r="E47" s="27"/>
      <c r="F47" s="39">
        <f>F48</f>
        <v>2219656.66</v>
      </c>
      <c r="G47" s="39">
        <f>G48</f>
        <v>2307156.66</v>
      </c>
    </row>
    <row r="48" spans="1:7" ht="30">
      <c r="A48" s="18">
        <v>36</v>
      </c>
      <c r="B48" s="24" t="s">
        <v>118</v>
      </c>
      <c r="C48" s="27" t="s">
        <v>98</v>
      </c>
      <c r="D48" s="27" t="s">
        <v>40</v>
      </c>
      <c r="E48" s="27"/>
      <c r="F48" s="39">
        <f>F49+F53</f>
        <v>2219656.66</v>
      </c>
      <c r="G48" s="39">
        <f>G49+G53</f>
        <v>2307156.66</v>
      </c>
    </row>
    <row r="49" spans="1:7" ht="30">
      <c r="A49" s="18">
        <v>37</v>
      </c>
      <c r="B49" s="24" t="s">
        <v>118</v>
      </c>
      <c r="C49" s="27" t="s">
        <v>98</v>
      </c>
      <c r="D49" s="27" t="s">
        <v>46</v>
      </c>
      <c r="E49" s="27"/>
      <c r="F49" s="39">
        <f aca="true" t="shared" si="5" ref="F49:G51">F50</f>
        <v>1349936.78</v>
      </c>
      <c r="G49" s="39">
        <f t="shared" si="5"/>
        <v>1349936.78</v>
      </c>
    </row>
    <row r="50" spans="1:7" ht="45">
      <c r="A50" s="18">
        <v>38</v>
      </c>
      <c r="B50" s="24" t="s">
        <v>123</v>
      </c>
      <c r="C50" s="27" t="s">
        <v>98</v>
      </c>
      <c r="D50" s="27" t="s">
        <v>48</v>
      </c>
      <c r="E50" s="27"/>
      <c r="F50" s="39">
        <f t="shared" si="5"/>
        <v>1349936.78</v>
      </c>
      <c r="G50" s="39">
        <f t="shared" si="5"/>
        <v>1349936.78</v>
      </c>
    </row>
    <row r="51" spans="1:7" ht="15">
      <c r="A51" s="18">
        <v>39</v>
      </c>
      <c r="B51" s="24" t="s">
        <v>124</v>
      </c>
      <c r="C51" s="27" t="s">
        <v>98</v>
      </c>
      <c r="D51" s="27" t="s">
        <v>48</v>
      </c>
      <c r="E51" s="27" t="s">
        <v>57</v>
      </c>
      <c r="F51" s="39">
        <f t="shared" si="5"/>
        <v>1349936.78</v>
      </c>
      <c r="G51" s="39">
        <f t="shared" si="5"/>
        <v>1349936.78</v>
      </c>
    </row>
    <row r="52" spans="1:7" ht="15">
      <c r="A52" s="18">
        <v>40</v>
      </c>
      <c r="B52" s="24" t="s">
        <v>99</v>
      </c>
      <c r="C52" s="27" t="s">
        <v>98</v>
      </c>
      <c r="D52" s="27" t="s">
        <v>48</v>
      </c>
      <c r="E52" s="27" t="s">
        <v>66</v>
      </c>
      <c r="F52" s="39">
        <v>1349936.78</v>
      </c>
      <c r="G52" s="39">
        <f>F52</f>
        <v>1349936.78</v>
      </c>
    </row>
    <row r="53" spans="1:7" ht="45">
      <c r="A53" s="18">
        <v>41</v>
      </c>
      <c r="B53" s="24" t="s">
        <v>125</v>
      </c>
      <c r="C53" s="27" t="s">
        <v>98</v>
      </c>
      <c r="D53" s="27" t="s">
        <v>44</v>
      </c>
      <c r="E53" s="27"/>
      <c r="F53" s="39">
        <f aca="true" t="shared" si="6" ref="F53:G55">F54</f>
        <v>869719.88</v>
      </c>
      <c r="G53" s="39">
        <f t="shared" si="6"/>
        <v>957219.88</v>
      </c>
    </row>
    <row r="54" spans="1:7" ht="16.5" customHeight="1">
      <c r="A54" s="18">
        <v>42</v>
      </c>
      <c r="B54" s="24" t="s">
        <v>126</v>
      </c>
      <c r="C54" s="27" t="s">
        <v>98</v>
      </c>
      <c r="D54" s="27" t="s">
        <v>45</v>
      </c>
      <c r="E54" s="27"/>
      <c r="F54" s="39">
        <f t="shared" si="6"/>
        <v>869719.88</v>
      </c>
      <c r="G54" s="39">
        <f t="shared" si="6"/>
        <v>957219.88</v>
      </c>
    </row>
    <row r="55" spans="1:7" ht="30">
      <c r="A55" s="18">
        <v>43</v>
      </c>
      <c r="B55" s="24" t="s">
        <v>127</v>
      </c>
      <c r="C55" s="27" t="s">
        <v>98</v>
      </c>
      <c r="D55" s="27" t="s">
        <v>45</v>
      </c>
      <c r="E55" s="27" t="s">
        <v>57</v>
      </c>
      <c r="F55" s="39">
        <f t="shared" si="6"/>
        <v>869719.88</v>
      </c>
      <c r="G55" s="39">
        <f t="shared" si="6"/>
        <v>957219.88</v>
      </c>
    </row>
    <row r="56" spans="1:7" ht="15">
      <c r="A56" s="18">
        <v>44</v>
      </c>
      <c r="B56" s="24" t="s">
        <v>99</v>
      </c>
      <c r="C56" s="27" t="s">
        <v>98</v>
      </c>
      <c r="D56" s="27" t="s">
        <v>45</v>
      </c>
      <c r="E56" s="27" t="s">
        <v>66</v>
      </c>
      <c r="F56" s="38">
        <v>869719.88</v>
      </c>
      <c r="G56" s="38">
        <v>957219.88</v>
      </c>
    </row>
    <row r="57" spans="1:7" ht="45">
      <c r="A57" s="18">
        <v>45</v>
      </c>
      <c r="B57" s="24" t="s">
        <v>125</v>
      </c>
      <c r="C57" s="27" t="s">
        <v>97</v>
      </c>
      <c r="D57" s="27"/>
      <c r="E57" s="27"/>
      <c r="F57" s="39">
        <f>F58</f>
        <v>80200</v>
      </c>
      <c r="G57" s="39">
        <f>G58</f>
        <v>80200</v>
      </c>
    </row>
    <row r="58" spans="1:7" ht="15">
      <c r="A58" s="18">
        <v>46</v>
      </c>
      <c r="B58" s="24" t="s">
        <v>121</v>
      </c>
      <c r="C58" s="27" t="s">
        <v>100</v>
      </c>
      <c r="D58" s="27"/>
      <c r="E58" s="27"/>
      <c r="F58" s="38">
        <f>F59+F63</f>
        <v>80200</v>
      </c>
      <c r="G58" s="38">
        <f>G59+G63</f>
        <v>80200</v>
      </c>
    </row>
    <row r="59" spans="1:7" ht="45">
      <c r="A59" s="18">
        <v>47</v>
      </c>
      <c r="B59" s="24" t="s">
        <v>134</v>
      </c>
      <c r="C59" s="27" t="s">
        <v>100</v>
      </c>
      <c r="D59" s="27" t="s">
        <v>46</v>
      </c>
      <c r="E59" s="27"/>
      <c r="F59" s="39">
        <f aca="true" t="shared" si="7" ref="F59:G61">F60</f>
        <v>54302.51</v>
      </c>
      <c r="G59" s="39">
        <f t="shared" si="7"/>
        <v>54302.51</v>
      </c>
    </row>
    <row r="60" spans="1:7" ht="45">
      <c r="A60" s="18">
        <v>48</v>
      </c>
      <c r="B60" s="24" t="s">
        <v>123</v>
      </c>
      <c r="C60" s="27" t="s">
        <v>100</v>
      </c>
      <c r="D60" s="29">
        <v>110</v>
      </c>
      <c r="E60" s="27"/>
      <c r="F60" s="39">
        <f t="shared" si="7"/>
        <v>54302.51</v>
      </c>
      <c r="G60" s="39">
        <f t="shared" si="7"/>
        <v>54302.51</v>
      </c>
    </row>
    <row r="61" spans="1:7" ht="15">
      <c r="A61" s="18">
        <v>49</v>
      </c>
      <c r="B61" s="24" t="s">
        <v>101</v>
      </c>
      <c r="C61" s="27" t="s">
        <v>100</v>
      </c>
      <c r="D61" s="29">
        <v>110</v>
      </c>
      <c r="E61" s="27" t="s">
        <v>67</v>
      </c>
      <c r="F61" s="39">
        <f t="shared" si="7"/>
        <v>54302.51</v>
      </c>
      <c r="G61" s="39">
        <f t="shared" si="7"/>
        <v>54302.51</v>
      </c>
    </row>
    <row r="62" spans="1:7" ht="15">
      <c r="A62" s="18">
        <v>50</v>
      </c>
      <c r="B62" s="24" t="s">
        <v>33</v>
      </c>
      <c r="C62" s="27" t="s">
        <v>100</v>
      </c>
      <c r="D62" s="29">
        <v>110</v>
      </c>
      <c r="E62" s="27" t="s">
        <v>69</v>
      </c>
      <c r="F62" s="39">
        <v>54302.51</v>
      </c>
      <c r="G62" s="39">
        <v>54302.51</v>
      </c>
    </row>
    <row r="63" spans="1:7" ht="15">
      <c r="A63" s="18">
        <v>51</v>
      </c>
      <c r="B63" s="24" t="s">
        <v>35</v>
      </c>
      <c r="C63" s="27" t="s">
        <v>100</v>
      </c>
      <c r="D63" s="27" t="s">
        <v>44</v>
      </c>
      <c r="E63" s="27"/>
      <c r="F63" s="39">
        <f aca="true" t="shared" si="8" ref="F63:G65">F64</f>
        <v>25897.49</v>
      </c>
      <c r="G63" s="39">
        <f t="shared" si="8"/>
        <v>25897.49</v>
      </c>
    </row>
    <row r="64" spans="1:7" ht="15">
      <c r="A64" s="18">
        <v>52</v>
      </c>
      <c r="B64" s="24" t="s">
        <v>76</v>
      </c>
      <c r="C64" s="27" t="s">
        <v>100</v>
      </c>
      <c r="D64" s="27" t="s">
        <v>45</v>
      </c>
      <c r="E64" s="27"/>
      <c r="F64" s="39">
        <f t="shared" si="8"/>
        <v>25897.49</v>
      </c>
      <c r="G64" s="39">
        <f t="shared" si="8"/>
        <v>25897.49</v>
      </c>
    </row>
    <row r="65" spans="1:7" ht="15">
      <c r="A65" s="18">
        <v>53</v>
      </c>
      <c r="B65" s="24" t="s">
        <v>77</v>
      </c>
      <c r="C65" s="27" t="s">
        <v>100</v>
      </c>
      <c r="D65" s="27" t="s">
        <v>45</v>
      </c>
      <c r="E65" s="27" t="s">
        <v>67</v>
      </c>
      <c r="F65" s="39">
        <f t="shared" si="8"/>
        <v>25897.49</v>
      </c>
      <c r="G65" s="39">
        <f t="shared" si="8"/>
        <v>25897.49</v>
      </c>
    </row>
    <row r="66" spans="1:7" ht="15">
      <c r="A66" s="18">
        <v>54</v>
      </c>
      <c r="B66" s="24" t="s">
        <v>33</v>
      </c>
      <c r="C66" s="27" t="s">
        <v>100</v>
      </c>
      <c r="D66" s="27" t="s">
        <v>45</v>
      </c>
      <c r="E66" s="27" t="s">
        <v>69</v>
      </c>
      <c r="F66" s="39">
        <v>25897.49</v>
      </c>
      <c r="G66" s="39">
        <v>25897.49</v>
      </c>
    </row>
    <row r="67" spans="1:7" ht="15">
      <c r="A67" s="18">
        <v>55</v>
      </c>
      <c r="B67" s="24" t="s">
        <v>35</v>
      </c>
      <c r="C67" s="28" t="s">
        <v>102</v>
      </c>
      <c r="D67" s="29">
        <v>200</v>
      </c>
      <c r="E67" s="30"/>
      <c r="F67" s="39">
        <f aca="true" t="shared" si="9" ref="F67:G69">F68</f>
        <v>3200</v>
      </c>
      <c r="G67" s="39">
        <f t="shared" si="9"/>
        <v>3200</v>
      </c>
    </row>
    <row r="68" spans="1:7" ht="30">
      <c r="A68" s="18">
        <v>56</v>
      </c>
      <c r="B68" s="24" t="s">
        <v>126</v>
      </c>
      <c r="C68" s="28" t="s">
        <v>102</v>
      </c>
      <c r="D68" s="29">
        <v>240</v>
      </c>
      <c r="E68" s="30"/>
      <c r="F68" s="40">
        <f t="shared" si="9"/>
        <v>3200</v>
      </c>
      <c r="G68" s="40">
        <f t="shared" si="9"/>
        <v>3200</v>
      </c>
    </row>
    <row r="69" spans="1:7" ht="30">
      <c r="A69" s="18">
        <v>57</v>
      </c>
      <c r="B69" s="24" t="s">
        <v>127</v>
      </c>
      <c r="C69" s="28" t="s">
        <v>102</v>
      </c>
      <c r="D69" s="31">
        <v>240</v>
      </c>
      <c r="E69" s="32" t="s">
        <v>57</v>
      </c>
      <c r="F69" s="41">
        <f t="shared" si="9"/>
        <v>3200</v>
      </c>
      <c r="G69" s="41">
        <f t="shared" si="9"/>
        <v>3200</v>
      </c>
    </row>
    <row r="70" spans="1:7" ht="15">
      <c r="A70" s="18">
        <v>58</v>
      </c>
      <c r="B70" s="24" t="s">
        <v>103</v>
      </c>
      <c r="C70" s="28" t="s">
        <v>102</v>
      </c>
      <c r="D70" s="31">
        <v>240</v>
      </c>
      <c r="E70" s="32" t="s">
        <v>58</v>
      </c>
      <c r="F70" s="41">
        <v>3200</v>
      </c>
      <c r="G70" s="41">
        <v>3200</v>
      </c>
    </row>
    <row r="71" spans="1:7" ht="15">
      <c r="A71" s="18">
        <v>59</v>
      </c>
      <c r="B71" s="24" t="s">
        <v>26</v>
      </c>
      <c r="C71" s="27" t="s">
        <v>104</v>
      </c>
      <c r="D71" s="27"/>
      <c r="E71" s="27"/>
      <c r="F71" s="39">
        <f aca="true" t="shared" si="10" ref="F71:G74">F72</f>
        <v>20000</v>
      </c>
      <c r="G71" s="39">
        <f t="shared" si="10"/>
        <v>20000</v>
      </c>
    </row>
    <row r="72" spans="1:7" ht="45">
      <c r="A72" s="18">
        <v>60</v>
      </c>
      <c r="B72" s="24" t="s">
        <v>128</v>
      </c>
      <c r="C72" s="27" t="s">
        <v>104</v>
      </c>
      <c r="D72" s="27" t="s">
        <v>47</v>
      </c>
      <c r="E72" s="27"/>
      <c r="F72" s="39">
        <f t="shared" si="10"/>
        <v>20000</v>
      </c>
      <c r="G72" s="39">
        <f t="shared" si="10"/>
        <v>20000</v>
      </c>
    </row>
    <row r="73" spans="1:7" ht="15">
      <c r="A73" s="18">
        <v>61</v>
      </c>
      <c r="B73" s="24" t="s">
        <v>19</v>
      </c>
      <c r="C73" s="27" t="s">
        <v>104</v>
      </c>
      <c r="D73" s="27" t="s">
        <v>50</v>
      </c>
      <c r="E73" s="27"/>
      <c r="F73" s="39">
        <f t="shared" si="10"/>
        <v>20000</v>
      </c>
      <c r="G73" s="39">
        <f t="shared" si="10"/>
        <v>20000</v>
      </c>
    </row>
    <row r="74" spans="1:7" ht="15">
      <c r="A74" s="18">
        <v>62</v>
      </c>
      <c r="B74" s="24" t="s">
        <v>34</v>
      </c>
      <c r="C74" s="27" t="s">
        <v>104</v>
      </c>
      <c r="D74" s="27" t="s">
        <v>50</v>
      </c>
      <c r="E74" s="27" t="s">
        <v>57</v>
      </c>
      <c r="F74" s="39">
        <f t="shared" si="10"/>
        <v>20000</v>
      </c>
      <c r="G74" s="39">
        <f t="shared" si="10"/>
        <v>20000</v>
      </c>
    </row>
    <row r="75" spans="1:7" ht="15">
      <c r="A75" s="18">
        <v>63</v>
      </c>
      <c r="B75" s="24" t="s">
        <v>99</v>
      </c>
      <c r="C75" s="27" t="s">
        <v>104</v>
      </c>
      <c r="D75" s="27" t="s">
        <v>50</v>
      </c>
      <c r="E75" s="27" t="s">
        <v>68</v>
      </c>
      <c r="F75" s="39">
        <v>20000</v>
      </c>
      <c r="G75" s="39">
        <v>20000</v>
      </c>
    </row>
    <row r="76" spans="1:7" ht="15">
      <c r="A76" s="18">
        <v>64</v>
      </c>
      <c r="B76" s="24" t="s">
        <v>34</v>
      </c>
      <c r="C76" s="27" t="s">
        <v>105</v>
      </c>
      <c r="D76" s="27" t="s">
        <v>46</v>
      </c>
      <c r="E76" s="27"/>
      <c r="F76" s="39">
        <f aca="true" t="shared" si="11" ref="F76:G78">F77</f>
        <v>475971.22</v>
      </c>
      <c r="G76" s="39">
        <f t="shared" si="11"/>
        <v>475971.22</v>
      </c>
    </row>
    <row r="77" spans="1:7" ht="30">
      <c r="A77" s="18">
        <v>65</v>
      </c>
      <c r="B77" s="24" t="s">
        <v>129</v>
      </c>
      <c r="C77" s="27" t="s">
        <v>105</v>
      </c>
      <c r="D77" s="29">
        <v>110</v>
      </c>
      <c r="E77" s="27"/>
      <c r="F77" s="39">
        <f t="shared" si="11"/>
        <v>475971.22</v>
      </c>
      <c r="G77" s="39">
        <f t="shared" si="11"/>
        <v>475971.22</v>
      </c>
    </row>
    <row r="78" spans="1:7" ht="15" customHeight="1">
      <c r="A78" s="18">
        <v>66</v>
      </c>
      <c r="B78" s="24" t="s">
        <v>101</v>
      </c>
      <c r="C78" s="27" t="s">
        <v>105</v>
      </c>
      <c r="D78" s="29">
        <v>110</v>
      </c>
      <c r="E78" s="27" t="s">
        <v>57</v>
      </c>
      <c r="F78" s="39">
        <f t="shared" si="11"/>
        <v>475971.22</v>
      </c>
      <c r="G78" s="39">
        <f t="shared" si="11"/>
        <v>475971.22</v>
      </c>
    </row>
    <row r="79" spans="1:7" ht="15">
      <c r="A79" s="18">
        <v>67</v>
      </c>
      <c r="B79" s="24" t="s">
        <v>103</v>
      </c>
      <c r="C79" s="27" t="s">
        <v>105</v>
      </c>
      <c r="D79" s="29">
        <v>110</v>
      </c>
      <c r="E79" s="27" t="s">
        <v>58</v>
      </c>
      <c r="F79" s="39">
        <v>475971.22</v>
      </c>
      <c r="G79" s="39">
        <v>475971.22</v>
      </c>
    </row>
    <row r="80" spans="1:7" ht="15">
      <c r="A80" s="18">
        <v>68</v>
      </c>
      <c r="B80" s="24" t="s">
        <v>26</v>
      </c>
      <c r="C80" s="27" t="s">
        <v>106</v>
      </c>
      <c r="D80" s="27"/>
      <c r="E80" s="30"/>
      <c r="F80" s="39">
        <f aca="true" t="shared" si="12" ref="F80:G83">F81</f>
        <v>24850</v>
      </c>
      <c r="G80" s="39">
        <f t="shared" si="12"/>
        <v>24850</v>
      </c>
    </row>
    <row r="81" spans="1:7" ht="45">
      <c r="A81" s="18">
        <v>69</v>
      </c>
      <c r="B81" s="33" t="s">
        <v>130</v>
      </c>
      <c r="C81" s="27" t="s">
        <v>106</v>
      </c>
      <c r="D81" s="27" t="s">
        <v>46</v>
      </c>
      <c r="E81" s="30"/>
      <c r="F81" s="39">
        <f t="shared" si="12"/>
        <v>24850</v>
      </c>
      <c r="G81" s="39">
        <f t="shared" si="12"/>
        <v>24850</v>
      </c>
    </row>
    <row r="82" spans="1:7" ht="45">
      <c r="A82" s="18">
        <v>70</v>
      </c>
      <c r="B82" s="24" t="s">
        <v>123</v>
      </c>
      <c r="C82" s="27" t="s">
        <v>106</v>
      </c>
      <c r="D82" s="29">
        <v>110</v>
      </c>
      <c r="E82" s="30"/>
      <c r="F82" s="39">
        <f t="shared" si="12"/>
        <v>24850</v>
      </c>
      <c r="G82" s="39">
        <f t="shared" si="12"/>
        <v>24850</v>
      </c>
    </row>
    <row r="83" spans="1:7" ht="15">
      <c r="A83" s="18">
        <v>71</v>
      </c>
      <c r="B83" s="24" t="s">
        <v>101</v>
      </c>
      <c r="C83" s="27" t="s">
        <v>106</v>
      </c>
      <c r="D83" s="29">
        <v>110</v>
      </c>
      <c r="E83" s="27" t="s">
        <v>57</v>
      </c>
      <c r="F83" s="39">
        <f t="shared" si="12"/>
        <v>24850</v>
      </c>
      <c r="G83" s="39">
        <f t="shared" si="12"/>
        <v>24850</v>
      </c>
    </row>
    <row r="84" spans="1:7" ht="15">
      <c r="A84" s="18">
        <v>72</v>
      </c>
      <c r="B84" s="24" t="s">
        <v>15</v>
      </c>
      <c r="C84" s="27" t="s">
        <v>106</v>
      </c>
      <c r="D84" s="29">
        <v>110</v>
      </c>
      <c r="E84" s="27" t="s">
        <v>58</v>
      </c>
      <c r="F84" s="39">
        <v>24850</v>
      </c>
      <c r="G84" s="39">
        <v>24850</v>
      </c>
    </row>
    <row r="85" spans="1:7" ht="15">
      <c r="A85" s="18">
        <v>73</v>
      </c>
      <c r="B85" s="24" t="s">
        <v>16</v>
      </c>
      <c r="C85" s="27" t="s">
        <v>107</v>
      </c>
      <c r="D85" s="27"/>
      <c r="E85" s="30"/>
      <c r="F85" s="39">
        <f aca="true" t="shared" si="13" ref="F85:G88">F86</f>
        <v>37275</v>
      </c>
      <c r="G85" s="39">
        <f t="shared" si="13"/>
        <v>37275</v>
      </c>
    </row>
    <row r="86" spans="1:7" ht="45">
      <c r="A86" s="18">
        <v>74</v>
      </c>
      <c r="B86" s="33" t="s">
        <v>131</v>
      </c>
      <c r="C86" s="27" t="s">
        <v>107</v>
      </c>
      <c r="D86" s="27" t="s">
        <v>46</v>
      </c>
      <c r="E86" s="30"/>
      <c r="F86" s="39">
        <f t="shared" si="13"/>
        <v>37275</v>
      </c>
      <c r="G86" s="39">
        <f t="shared" si="13"/>
        <v>37275</v>
      </c>
    </row>
    <row r="87" spans="1:7" ht="45">
      <c r="A87" s="18">
        <v>75</v>
      </c>
      <c r="B87" s="24" t="s">
        <v>123</v>
      </c>
      <c r="C87" s="27" t="s">
        <v>107</v>
      </c>
      <c r="D87" s="29">
        <v>110</v>
      </c>
      <c r="E87" s="30"/>
      <c r="F87" s="39">
        <f t="shared" si="13"/>
        <v>37275</v>
      </c>
      <c r="G87" s="39">
        <f t="shared" si="13"/>
        <v>37275</v>
      </c>
    </row>
    <row r="88" spans="1:7" ht="19.5" customHeight="1">
      <c r="A88" s="18">
        <v>76</v>
      </c>
      <c r="B88" s="24" t="s">
        <v>101</v>
      </c>
      <c r="C88" s="27" t="s">
        <v>107</v>
      </c>
      <c r="D88" s="29">
        <v>110</v>
      </c>
      <c r="E88" s="27" t="s">
        <v>57</v>
      </c>
      <c r="F88" s="39">
        <f t="shared" si="13"/>
        <v>37275</v>
      </c>
      <c r="G88" s="39">
        <f t="shared" si="13"/>
        <v>37275</v>
      </c>
    </row>
    <row r="89" spans="1:7" ht="15">
      <c r="A89" s="18">
        <v>77</v>
      </c>
      <c r="B89" s="24" t="s">
        <v>15</v>
      </c>
      <c r="C89" s="27" t="s">
        <v>107</v>
      </c>
      <c r="D89" s="29">
        <v>110</v>
      </c>
      <c r="E89" s="27" t="s">
        <v>58</v>
      </c>
      <c r="F89" s="39">
        <v>37275</v>
      </c>
      <c r="G89" s="39">
        <v>37275</v>
      </c>
    </row>
    <row r="90" spans="1:7" ht="15">
      <c r="A90" s="18">
        <v>78</v>
      </c>
      <c r="B90" s="24" t="s">
        <v>16</v>
      </c>
      <c r="C90" s="27" t="s">
        <v>108</v>
      </c>
      <c r="D90" s="34"/>
      <c r="E90" s="30"/>
      <c r="F90" s="39">
        <f aca="true" t="shared" si="14" ref="F90:G93">F91</f>
        <v>24850</v>
      </c>
      <c r="G90" s="39">
        <f t="shared" si="14"/>
        <v>24850</v>
      </c>
    </row>
    <row r="91" spans="1:7" ht="45">
      <c r="A91" s="18">
        <v>79</v>
      </c>
      <c r="B91" s="33" t="s">
        <v>132</v>
      </c>
      <c r="C91" s="27" t="s">
        <v>108</v>
      </c>
      <c r="D91" s="27" t="s">
        <v>46</v>
      </c>
      <c r="E91" s="30"/>
      <c r="F91" s="39">
        <f t="shared" si="14"/>
        <v>24850</v>
      </c>
      <c r="G91" s="39">
        <f t="shared" si="14"/>
        <v>24850</v>
      </c>
    </row>
    <row r="92" spans="1:7" ht="45">
      <c r="A92" s="18">
        <v>80</v>
      </c>
      <c r="B92" s="24" t="s">
        <v>123</v>
      </c>
      <c r="C92" s="27" t="s">
        <v>108</v>
      </c>
      <c r="D92" s="29">
        <v>110</v>
      </c>
      <c r="E92" s="30"/>
      <c r="F92" s="39">
        <f t="shared" si="14"/>
        <v>24850</v>
      </c>
      <c r="G92" s="39">
        <f t="shared" si="14"/>
        <v>24850</v>
      </c>
    </row>
    <row r="93" spans="1:7" ht="15">
      <c r="A93" s="18">
        <v>81</v>
      </c>
      <c r="B93" s="24" t="s">
        <v>101</v>
      </c>
      <c r="C93" s="27" t="s">
        <v>108</v>
      </c>
      <c r="D93" s="29">
        <v>110</v>
      </c>
      <c r="E93" s="27" t="s">
        <v>57</v>
      </c>
      <c r="F93" s="39">
        <f t="shared" si="14"/>
        <v>24850</v>
      </c>
      <c r="G93" s="39">
        <f t="shared" si="14"/>
        <v>24850</v>
      </c>
    </row>
    <row r="94" spans="1:7" ht="15">
      <c r="A94" s="18">
        <v>82</v>
      </c>
      <c r="B94" s="24" t="s">
        <v>15</v>
      </c>
      <c r="C94" s="27" t="s">
        <v>108</v>
      </c>
      <c r="D94" s="29">
        <v>110</v>
      </c>
      <c r="E94" s="27" t="s">
        <v>58</v>
      </c>
      <c r="F94" s="39">
        <v>24850</v>
      </c>
      <c r="G94" s="39">
        <v>24850</v>
      </c>
    </row>
    <row r="95" spans="1:7" ht="15">
      <c r="A95" s="18">
        <v>83</v>
      </c>
      <c r="B95" s="24" t="s">
        <v>16</v>
      </c>
      <c r="C95" s="27" t="s">
        <v>109</v>
      </c>
      <c r="D95" s="29"/>
      <c r="E95" s="30"/>
      <c r="F95" s="39">
        <f aca="true" t="shared" si="15" ref="F95:G100">F96</f>
        <v>50000</v>
      </c>
      <c r="G95" s="39">
        <f t="shared" si="15"/>
        <v>50000</v>
      </c>
    </row>
    <row r="96" spans="1:7" ht="30">
      <c r="A96" s="18">
        <v>84</v>
      </c>
      <c r="B96" s="24" t="s">
        <v>137</v>
      </c>
      <c r="C96" s="27" t="s">
        <v>109</v>
      </c>
      <c r="D96" s="29">
        <v>200</v>
      </c>
      <c r="E96" s="30"/>
      <c r="F96" s="39">
        <f t="shared" si="15"/>
        <v>50000</v>
      </c>
      <c r="G96" s="39">
        <f t="shared" si="15"/>
        <v>50000</v>
      </c>
    </row>
    <row r="97" spans="1:7" ht="30">
      <c r="A97" s="18">
        <v>85</v>
      </c>
      <c r="B97" s="24" t="s">
        <v>126</v>
      </c>
      <c r="C97" s="27" t="s">
        <v>109</v>
      </c>
      <c r="D97" s="29">
        <v>240</v>
      </c>
      <c r="E97" s="30"/>
      <c r="F97" s="39">
        <f t="shared" si="15"/>
        <v>50000</v>
      </c>
      <c r="G97" s="39">
        <f t="shared" si="15"/>
        <v>50000</v>
      </c>
    </row>
    <row r="98" spans="1:7" ht="30">
      <c r="A98" s="18">
        <v>86</v>
      </c>
      <c r="B98" s="24" t="s">
        <v>127</v>
      </c>
      <c r="C98" s="27" t="s">
        <v>109</v>
      </c>
      <c r="D98" s="29">
        <v>240</v>
      </c>
      <c r="E98" s="30"/>
      <c r="F98" s="39">
        <f t="shared" si="15"/>
        <v>50000</v>
      </c>
      <c r="G98" s="39">
        <f t="shared" si="15"/>
        <v>50000</v>
      </c>
    </row>
    <row r="99" spans="1:7" ht="15">
      <c r="A99" s="18">
        <v>87</v>
      </c>
      <c r="B99" s="24" t="s">
        <v>20</v>
      </c>
      <c r="C99" s="27" t="s">
        <v>109</v>
      </c>
      <c r="D99" s="29">
        <v>240</v>
      </c>
      <c r="E99" s="30"/>
      <c r="F99" s="39">
        <f t="shared" si="15"/>
        <v>50000</v>
      </c>
      <c r="G99" s="39">
        <f t="shared" si="15"/>
        <v>50000</v>
      </c>
    </row>
    <row r="100" spans="1:7" ht="30">
      <c r="A100" s="18">
        <v>88</v>
      </c>
      <c r="B100" s="24" t="s">
        <v>140</v>
      </c>
      <c r="C100" s="27" t="s">
        <v>109</v>
      </c>
      <c r="D100" s="29">
        <v>240</v>
      </c>
      <c r="E100" s="30" t="s">
        <v>51</v>
      </c>
      <c r="F100" s="39">
        <f t="shared" si="15"/>
        <v>50000</v>
      </c>
      <c r="G100" s="39">
        <f t="shared" si="15"/>
        <v>50000</v>
      </c>
    </row>
    <row r="101" spans="1:7" ht="15">
      <c r="A101" s="18">
        <v>89</v>
      </c>
      <c r="B101" s="24" t="s">
        <v>20</v>
      </c>
      <c r="C101" s="27" t="s">
        <v>109</v>
      </c>
      <c r="D101" s="29">
        <v>240</v>
      </c>
      <c r="E101" s="30" t="s">
        <v>52</v>
      </c>
      <c r="F101" s="39">
        <v>50000</v>
      </c>
      <c r="G101" s="39">
        <v>50000</v>
      </c>
    </row>
    <row r="102" spans="1:7" ht="15">
      <c r="A102" s="18">
        <v>90</v>
      </c>
      <c r="B102" s="24" t="s">
        <v>21</v>
      </c>
      <c r="C102" s="27" t="s">
        <v>110</v>
      </c>
      <c r="D102" s="27"/>
      <c r="E102" s="27"/>
      <c r="F102" s="39">
        <f aca="true" t="shared" si="16" ref="F102:G105">F103</f>
        <v>65000</v>
      </c>
      <c r="G102" s="39">
        <f t="shared" si="16"/>
        <v>65000</v>
      </c>
    </row>
    <row r="103" spans="1:7" ht="19.5" customHeight="1">
      <c r="A103" s="18">
        <v>91</v>
      </c>
      <c r="B103" s="24" t="s">
        <v>138</v>
      </c>
      <c r="C103" s="27" t="s">
        <v>110</v>
      </c>
      <c r="D103" s="27" t="s">
        <v>44</v>
      </c>
      <c r="E103" s="27"/>
      <c r="F103" s="39">
        <f t="shared" si="16"/>
        <v>65000</v>
      </c>
      <c r="G103" s="39">
        <f t="shared" si="16"/>
        <v>65000</v>
      </c>
    </row>
    <row r="104" spans="1:7" ht="30">
      <c r="A104" s="18">
        <v>92</v>
      </c>
      <c r="B104" s="24" t="s">
        <v>126</v>
      </c>
      <c r="C104" s="27" t="s">
        <v>110</v>
      </c>
      <c r="D104" s="27" t="s">
        <v>45</v>
      </c>
      <c r="E104" s="27"/>
      <c r="F104" s="39">
        <f t="shared" si="16"/>
        <v>65000</v>
      </c>
      <c r="G104" s="39">
        <f t="shared" si="16"/>
        <v>65000</v>
      </c>
    </row>
    <row r="105" spans="1:7" ht="30">
      <c r="A105" s="18">
        <v>93</v>
      </c>
      <c r="B105" s="24" t="s">
        <v>127</v>
      </c>
      <c r="C105" s="27" t="s">
        <v>110</v>
      </c>
      <c r="D105" s="27" t="s">
        <v>45</v>
      </c>
      <c r="E105" s="27" t="s">
        <v>59</v>
      </c>
      <c r="F105" s="39">
        <f t="shared" si="16"/>
        <v>65000</v>
      </c>
      <c r="G105" s="39">
        <f t="shared" si="16"/>
        <v>65000</v>
      </c>
    </row>
    <row r="106" spans="1:7" ht="15">
      <c r="A106" s="18">
        <v>94</v>
      </c>
      <c r="B106" s="24" t="s">
        <v>28</v>
      </c>
      <c r="C106" s="27" t="s">
        <v>110</v>
      </c>
      <c r="D106" s="27" t="s">
        <v>45</v>
      </c>
      <c r="E106" s="27" t="s">
        <v>60</v>
      </c>
      <c r="F106" s="39">
        <v>65000</v>
      </c>
      <c r="G106" s="39">
        <v>65000</v>
      </c>
    </row>
    <row r="107" spans="1:7" ht="15">
      <c r="A107" s="18">
        <v>95</v>
      </c>
      <c r="B107" s="24" t="s">
        <v>29</v>
      </c>
      <c r="C107" s="27" t="s">
        <v>97</v>
      </c>
      <c r="D107" s="27"/>
      <c r="E107" s="27"/>
      <c r="F107" s="39">
        <f aca="true" t="shared" si="17" ref="F107:G110">F108</f>
        <v>99600</v>
      </c>
      <c r="G107" s="39">
        <f t="shared" si="17"/>
        <v>102900</v>
      </c>
    </row>
    <row r="108" spans="1:7" ht="48" customHeight="1">
      <c r="A108" s="18">
        <v>96</v>
      </c>
      <c r="B108" s="24" t="s">
        <v>135</v>
      </c>
      <c r="C108" s="27" t="s">
        <v>111</v>
      </c>
      <c r="D108" s="27" t="s">
        <v>44</v>
      </c>
      <c r="E108" s="27"/>
      <c r="F108" s="39">
        <f t="shared" si="17"/>
        <v>99600</v>
      </c>
      <c r="G108" s="39">
        <f t="shared" si="17"/>
        <v>102900</v>
      </c>
    </row>
    <row r="109" spans="1:7" ht="30">
      <c r="A109" s="18">
        <v>97</v>
      </c>
      <c r="B109" s="24" t="s">
        <v>126</v>
      </c>
      <c r="C109" s="27" t="s">
        <v>111</v>
      </c>
      <c r="D109" s="27" t="s">
        <v>45</v>
      </c>
      <c r="E109" s="27"/>
      <c r="F109" s="39">
        <f t="shared" si="17"/>
        <v>99600</v>
      </c>
      <c r="G109" s="39">
        <f t="shared" si="17"/>
        <v>102900</v>
      </c>
    </row>
    <row r="110" spans="1:7" ht="30">
      <c r="A110" s="18">
        <v>98</v>
      </c>
      <c r="B110" s="24" t="s">
        <v>127</v>
      </c>
      <c r="C110" s="27" t="s">
        <v>111</v>
      </c>
      <c r="D110" s="27" t="s">
        <v>45</v>
      </c>
      <c r="E110" s="27" t="s">
        <v>53</v>
      </c>
      <c r="F110" s="39">
        <f t="shared" si="17"/>
        <v>99600</v>
      </c>
      <c r="G110" s="39">
        <f t="shared" si="17"/>
        <v>102900</v>
      </c>
    </row>
    <row r="111" spans="1:7" ht="15">
      <c r="A111" s="18">
        <v>99</v>
      </c>
      <c r="B111" s="24" t="s">
        <v>23</v>
      </c>
      <c r="C111" s="27" t="s">
        <v>111</v>
      </c>
      <c r="D111" s="27" t="s">
        <v>45</v>
      </c>
      <c r="E111" s="27" t="s">
        <v>61</v>
      </c>
      <c r="F111" s="39">
        <v>99600</v>
      </c>
      <c r="G111" s="39">
        <v>102900</v>
      </c>
    </row>
    <row r="112" spans="1:7" ht="15">
      <c r="A112" s="18">
        <v>100</v>
      </c>
      <c r="B112" s="24" t="s">
        <v>30</v>
      </c>
      <c r="C112" s="27" t="s">
        <v>112</v>
      </c>
      <c r="D112" s="34"/>
      <c r="E112" s="30"/>
      <c r="F112" s="39">
        <f aca="true" t="shared" si="18" ref="F112:G115">F113</f>
        <v>22000</v>
      </c>
      <c r="G112" s="39">
        <f t="shared" si="18"/>
        <v>22000</v>
      </c>
    </row>
    <row r="113" spans="1:7" ht="18.75" customHeight="1">
      <c r="A113" s="35">
        <v>101</v>
      </c>
      <c r="B113" s="24" t="s">
        <v>133</v>
      </c>
      <c r="C113" s="27" t="s">
        <v>112</v>
      </c>
      <c r="D113" s="27" t="s">
        <v>46</v>
      </c>
      <c r="E113" s="30"/>
      <c r="F113" s="39">
        <f t="shared" si="18"/>
        <v>22000</v>
      </c>
      <c r="G113" s="39">
        <f t="shared" si="18"/>
        <v>22000</v>
      </c>
    </row>
    <row r="114" spans="1:7" ht="45">
      <c r="A114" s="35">
        <v>102</v>
      </c>
      <c r="B114" s="24" t="s">
        <v>123</v>
      </c>
      <c r="C114" s="27" t="s">
        <v>112</v>
      </c>
      <c r="D114" s="29">
        <v>110</v>
      </c>
      <c r="E114" s="30"/>
      <c r="F114" s="39">
        <f t="shared" si="18"/>
        <v>22000</v>
      </c>
      <c r="G114" s="39">
        <f t="shared" si="18"/>
        <v>22000</v>
      </c>
    </row>
    <row r="115" spans="1:7" ht="15">
      <c r="A115" s="35">
        <v>103</v>
      </c>
      <c r="B115" s="24" t="s">
        <v>101</v>
      </c>
      <c r="C115" s="27" t="s">
        <v>112</v>
      </c>
      <c r="D115" s="29">
        <v>110</v>
      </c>
      <c r="E115" s="27" t="s">
        <v>57</v>
      </c>
      <c r="F115" s="39">
        <f t="shared" si="18"/>
        <v>22000</v>
      </c>
      <c r="G115" s="39">
        <f t="shared" si="18"/>
        <v>22000</v>
      </c>
    </row>
    <row r="116" spans="1:7" ht="15">
      <c r="A116" s="35">
        <v>104</v>
      </c>
      <c r="B116" s="24" t="s">
        <v>15</v>
      </c>
      <c r="C116" s="27" t="s">
        <v>112</v>
      </c>
      <c r="D116" s="29">
        <v>110</v>
      </c>
      <c r="E116" s="27" t="s">
        <v>58</v>
      </c>
      <c r="F116" s="39">
        <v>22000</v>
      </c>
      <c r="G116" s="39">
        <v>22000</v>
      </c>
    </row>
    <row r="117" spans="1:7" ht="15">
      <c r="A117" s="35">
        <v>105</v>
      </c>
      <c r="B117" s="24" t="s">
        <v>16</v>
      </c>
      <c r="C117" s="27" t="s">
        <v>97</v>
      </c>
      <c r="D117" s="27"/>
      <c r="E117" s="27"/>
      <c r="F117" s="39">
        <f aca="true" t="shared" si="19" ref="F117:G120">F118</f>
        <v>3000</v>
      </c>
      <c r="G117" s="39">
        <f t="shared" si="19"/>
        <v>3000</v>
      </c>
    </row>
    <row r="118" spans="1:7" ht="75">
      <c r="A118" s="35">
        <v>106</v>
      </c>
      <c r="B118" s="24" t="s">
        <v>113</v>
      </c>
      <c r="C118" s="27" t="s">
        <v>114</v>
      </c>
      <c r="D118" s="27" t="s">
        <v>44</v>
      </c>
      <c r="E118" s="27"/>
      <c r="F118" s="39">
        <f t="shared" si="19"/>
        <v>3000</v>
      </c>
      <c r="G118" s="39">
        <f t="shared" si="19"/>
        <v>3000</v>
      </c>
    </row>
    <row r="119" spans="1:7" ht="32.25" customHeight="1">
      <c r="A119" s="35">
        <v>107</v>
      </c>
      <c r="B119" s="24" t="s">
        <v>126</v>
      </c>
      <c r="C119" s="27" t="s">
        <v>114</v>
      </c>
      <c r="D119" s="27" t="s">
        <v>45</v>
      </c>
      <c r="E119" s="27"/>
      <c r="F119" s="39">
        <f t="shared" si="19"/>
        <v>3000</v>
      </c>
      <c r="G119" s="39">
        <f t="shared" si="19"/>
        <v>3000</v>
      </c>
    </row>
    <row r="120" spans="1:7" ht="30">
      <c r="A120" s="35">
        <v>108</v>
      </c>
      <c r="B120" s="24" t="s">
        <v>127</v>
      </c>
      <c r="C120" s="27" t="s">
        <v>114</v>
      </c>
      <c r="D120" s="27" t="s">
        <v>45</v>
      </c>
      <c r="E120" s="27" t="s">
        <v>55</v>
      </c>
      <c r="F120" s="39">
        <f t="shared" si="19"/>
        <v>3000</v>
      </c>
      <c r="G120" s="39">
        <f t="shared" si="19"/>
        <v>3000</v>
      </c>
    </row>
    <row r="121" spans="1:7" ht="30">
      <c r="A121" s="35">
        <v>109</v>
      </c>
      <c r="B121" s="24" t="s">
        <v>25</v>
      </c>
      <c r="C121" s="27" t="s">
        <v>114</v>
      </c>
      <c r="D121" s="27" t="s">
        <v>45</v>
      </c>
      <c r="E121" s="27" t="s">
        <v>56</v>
      </c>
      <c r="F121" s="39">
        <v>3000</v>
      </c>
      <c r="G121" s="39">
        <v>3000</v>
      </c>
    </row>
    <row r="122" spans="1:7" ht="60">
      <c r="A122" s="35">
        <v>110</v>
      </c>
      <c r="B122" s="24" t="s">
        <v>139</v>
      </c>
      <c r="C122" s="27" t="s">
        <v>115</v>
      </c>
      <c r="D122" s="27"/>
      <c r="E122" s="27"/>
      <c r="F122" s="39">
        <f aca="true" t="shared" si="20" ref="F122:G125">F123</f>
        <v>220505.12</v>
      </c>
      <c r="G122" s="39">
        <f t="shared" si="20"/>
        <v>220505.12</v>
      </c>
    </row>
    <row r="123" spans="1:7" ht="15">
      <c r="A123" s="35">
        <v>111</v>
      </c>
      <c r="B123" s="24" t="s">
        <v>14</v>
      </c>
      <c r="C123" s="27" t="s">
        <v>115</v>
      </c>
      <c r="D123" s="27" t="s">
        <v>41</v>
      </c>
      <c r="E123" s="27"/>
      <c r="F123" s="39">
        <f t="shared" si="20"/>
        <v>220505.12</v>
      </c>
      <c r="G123" s="39">
        <f t="shared" si="20"/>
        <v>220505.12</v>
      </c>
    </row>
    <row r="124" spans="1:7" ht="15">
      <c r="A124" s="35">
        <v>112</v>
      </c>
      <c r="B124" s="24" t="s">
        <v>22</v>
      </c>
      <c r="C124" s="27" t="s">
        <v>115</v>
      </c>
      <c r="D124" s="27" t="s">
        <v>49</v>
      </c>
      <c r="E124" s="27"/>
      <c r="F124" s="39">
        <f t="shared" si="20"/>
        <v>220505.12</v>
      </c>
      <c r="G124" s="39">
        <f t="shared" si="20"/>
        <v>220505.12</v>
      </c>
    </row>
    <row r="125" spans="1:7" ht="45">
      <c r="A125" s="35">
        <v>113</v>
      </c>
      <c r="B125" s="24" t="s">
        <v>116</v>
      </c>
      <c r="C125" s="27" t="s">
        <v>115</v>
      </c>
      <c r="D125" s="27" t="s">
        <v>49</v>
      </c>
      <c r="E125" s="27" t="s">
        <v>63</v>
      </c>
      <c r="F125" s="39">
        <f t="shared" si="20"/>
        <v>220505.12</v>
      </c>
      <c r="G125" s="39">
        <f t="shared" si="20"/>
        <v>220505.12</v>
      </c>
    </row>
    <row r="126" spans="1:7" ht="15">
      <c r="A126" s="35">
        <v>114</v>
      </c>
      <c r="B126" s="24" t="s">
        <v>32</v>
      </c>
      <c r="C126" s="36" t="s">
        <v>115</v>
      </c>
      <c r="D126" s="36" t="s">
        <v>49</v>
      </c>
      <c r="E126" s="36" t="s">
        <v>64</v>
      </c>
      <c r="F126" s="42">
        <v>220505.12</v>
      </c>
      <c r="G126" s="42">
        <v>220505.12</v>
      </c>
    </row>
    <row r="127" spans="1:7" ht="15">
      <c r="A127" s="35">
        <v>115</v>
      </c>
      <c r="B127" s="24" t="s">
        <v>36</v>
      </c>
      <c r="C127" s="27"/>
      <c r="D127" s="27"/>
      <c r="E127" s="27"/>
      <c r="F127" s="41">
        <v>216787</v>
      </c>
      <c r="G127" s="41">
        <v>449763</v>
      </c>
    </row>
    <row r="128" spans="1:7" ht="15">
      <c r="A128" s="48" t="s">
        <v>70</v>
      </c>
      <c r="B128" s="49"/>
      <c r="C128" s="37" t="s">
        <v>40</v>
      </c>
      <c r="D128" s="37" t="s">
        <v>40</v>
      </c>
      <c r="E128" s="37" t="s">
        <v>40</v>
      </c>
      <c r="F128" s="43">
        <f>F127+F122+F117+F112+F107+F102+F95+F90+F85+F80+F76+F71+F67+F57+F47+F40+F33+F12</f>
        <v>8754887</v>
      </c>
      <c r="G128" s="43">
        <f>G122+G117+G112+G107+G102+G95+G90+G85+G80+G76+G71+G67+G57+G47+G40+G33+G12+G127</f>
        <v>9078663</v>
      </c>
    </row>
  </sheetData>
  <sheetProtection/>
  <autoFilter ref="A11:H128"/>
  <mergeCells count="5">
    <mergeCell ref="A6:G6"/>
    <mergeCell ref="A7:G7"/>
    <mergeCell ref="F1:G1"/>
    <mergeCell ref="A128:B128"/>
    <mergeCell ref="F4:G4"/>
  </mergeCells>
  <printOptions/>
  <pageMargins left="0.6299212598425197" right="0.35433070866141736" top="0.39375" bottom="0.46875" header="0.4330708661417323" footer="0.35433070866141736"/>
  <pageSetup firstPageNumber="118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2015-12-24T08:15:38Z</cp:lastPrinted>
  <dcterms:created xsi:type="dcterms:W3CDTF">2007-10-11T12:08:51Z</dcterms:created>
  <dcterms:modified xsi:type="dcterms:W3CDTF">2015-12-24T08:18:14Z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40370</vt:lpwstr>
  </property>
</Properties>
</file>