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Лист1" sheetId="1" r:id="rId1"/>
  </sheets>
  <definedNames>
    <definedName name="_xlnm._FilterDatabase" localSheetId="0" hidden="1">'Лист1'!$A$10:$I$10</definedName>
    <definedName name="_xlnm._FilterDatabase" localSheetId="0" hidden="1">'Лист1'!$A$10:$I$106</definedName>
    <definedName name="CTDATA_BEGIN_ROW" localSheetId="0">#N/A</definedName>
    <definedName name="CTROW_FORMAT_ROW" localSheetId="0">#N/A</definedName>
    <definedName name="_xlnm.Print_Area" localSheetId="0">'Лист1'!$A$1:$H$10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<sst xmlns="http://schemas.openxmlformats.org/spreadsheetml/2006/main" count="454" uniqueCount="232">
  <si>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</si>
  <si>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</si>
  <si>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</si>
  <si>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</si>
  <si>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</si>
  <si>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</si>
  <si>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</si>
  <si>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</si>
  <si>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</si>
  <si>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</si>
  <si>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</si>
  <si>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</si>
  <si>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</si>
  <si>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Приложение 7</t>
  </si>
  <si>
    <t>на плановый период 2017-2018 годов</t>
  </si>
  <si>
    <t>Сумма на 2017 год</t>
  </si>
  <si>
    <t>Сумма на         2018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</si>
  <si>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</si>
  <si>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</si>
  <si>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</si>
  <si>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</si>
  <si>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</si>
  <si>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</si>
  <si>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</si>
  <si>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</si>
  <si>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</si>
  <si>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</si>
  <si>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</si>
  <si>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</si>
  <si>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</si>
  <si>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</si>
  <si>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</si>
  <si>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</si>
  <si>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</si>
  <si>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</si>
  <si>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</si>
  <si>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</si>
  <si>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</si>
  <si>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</si>
  <si>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</si>
  <si>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Условно утвержденные расходы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</si>
  <si>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</si>
  <si>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</si>
  <si>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</si>
  <si>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</si>
  <si>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</si>
  <si>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</si>
  <si>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</si>
  <si>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</si>
  <si>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</si>
  <si>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</si>
  <si>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</si>
  <si>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</si>
  <si>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</si>
  <si>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</si>
  <si>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</si>
  <si>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</si>
  <si>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</si>
  <si>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</si>
  <si>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</si>
  <si>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</si>
  <si>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</si>
  <si>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</si>
  <si>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</si>
  <si>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</si>
  <si>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</si>
  <si>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</si>
  <si>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</si>
  <si>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</si>
  <si>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</si>
  <si>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</si>
  <si>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</si>
  <si>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Всего</t>
  </si>
  <si>
    <t>к проекту Решения</t>
  </si>
  <si>
    <t>Ведомственная структура расходов бюджета Администрации Восточенского сельсовета</t>
  </si>
  <si>
    <t>(рублей)</t>
  </si>
  <si>
    <t>01</t>
  </si>
  <si>
    <t>02</t>
  </si>
  <si>
    <t>Функционирование высшего должностного лица муниципального образования</t>
  </si>
  <si>
    <t>03</t>
  </si>
  <si>
    <t>7600000000</t>
  </si>
  <si>
    <t>04</t>
  </si>
  <si>
    <t>7640000000</t>
  </si>
  <si>
    <t>05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</si>
  <si>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</si>
  <si>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7640000210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</si>
  <si>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</si>
  <si>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</si>
  <si>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</si>
  <si>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Расходы на выплату персоналу муниципальных органов</t>
  </si>
  <si>
    <t>08</t>
  </si>
  <si>
    <t>Функционирование местных администраций</t>
  </si>
  <si>
    <t>09</t>
  </si>
  <si>
    <t>Непрограммные расходы органов местного самоуправления</t>
  </si>
  <si>
    <t>10</t>
  </si>
  <si>
    <t>Функционирование администрации Восточенского сельсовета сельсовета Краснотуранского района Красноярского края</t>
  </si>
  <si>
    <t>11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</si>
  <si>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</si>
  <si>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12</t>
  </si>
  <si>
    <t>13</t>
  </si>
  <si>
    <t>14</t>
  </si>
  <si>
    <t>Закупка товаров, работ и услуг для муниципальных нужд</t>
  </si>
  <si>
    <t>15</t>
  </si>
  <si>
    <t>Иные закупки товаров, работ и услуг для обеспечения муниципальных нужд</t>
  </si>
  <si>
    <t>16</t>
  </si>
  <si>
    <t>17</t>
  </si>
  <si>
    <t>18</t>
  </si>
  <si>
    <t>19</t>
  </si>
  <si>
    <t>20</t>
  </si>
  <si>
    <t>21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</si>
  <si>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</si>
  <si>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7640081710</t>
  </si>
  <si>
    <t>22</t>
  </si>
  <si>
    <t>23</t>
  </si>
  <si>
    <t>24</t>
  </si>
  <si>
    <t>25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</si>
  <si>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</si>
  <si>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26</t>
  </si>
  <si>
    <t>Временное трудоустройство безработных граждан испытывающие трудности в поисках работы</t>
  </si>
  <si>
    <t>802</t>
  </si>
  <si>
    <t>27</t>
  </si>
  <si>
    <t>28</t>
  </si>
  <si>
    <t>Расходы на выплату персоналу казенных учреждений</t>
  </si>
  <si>
    <t>29</t>
  </si>
  <si>
    <t>Расходы на выплату персоналу в целях обеспечения выполнения функций муниципальными органами, казенными учреждениями</t>
  </si>
  <si>
    <t>7640081720</t>
  </si>
  <si>
    <t>30</t>
  </si>
  <si>
    <t>31</t>
  </si>
  <si>
    <t>7640081730</t>
  </si>
  <si>
    <t>32</t>
  </si>
  <si>
    <t>33</t>
  </si>
  <si>
    <t>34</t>
  </si>
  <si>
    <t>Организация общественных работ для безработных граждан</t>
  </si>
  <si>
    <t>7640081740</t>
  </si>
  <si>
    <t>35</t>
  </si>
  <si>
    <t>36</t>
  </si>
  <si>
    <t>37</t>
  </si>
  <si>
    <t>Временное трудоустройство несевершеннолетних граждан в возрасте от 14 до 18 лет</t>
  </si>
  <si>
    <t>7640081750</t>
  </si>
  <si>
    <t>38</t>
  </si>
  <si>
    <t>39</t>
  </si>
  <si>
    <t>40</t>
  </si>
  <si>
    <t>Летняя занятость подростков в возрасте от 14 до 18 лет</t>
  </si>
  <si>
    <t>41</t>
  </si>
  <si>
    <t>42</t>
  </si>
  <si>
    <t>43</t>
  </si>
  <si>
    <t>Непрограммные расходы по созданию и обеспечению деятельности административных комиссий органов местного самоуправления</t>
  </si>
  <si>
    <t>7647005140</t>
  </si>
  <si>
    <t>44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</si>
  <si>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</si>
  <si>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45</t>
  </si>
  <si>
    <t>46</t>
  </si>
  <si>
    <t>47</t>
  </si>
  <si>
    <t>48</t>
  </si>
  <si>
    <t>49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</si>
  <si>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</si>
  <si>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50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</si>
  <si>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</si>
  <si>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7640051180</t>
  </si>
  <si>
    <t>51</t>
  </si>
  <si>
    <t>52</t>
  </si>
  <si>
    <t>53</t>
  </si>
  <si>
    <t>54</t>
  </si>
  <si>
    <t>55</t>
  </si>
  <si>
    <t>56</t>
  </si>
  <si>
    <t>57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</si>
  <si>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</si>
  <si>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58</t>
  </si>
  <si>
    <t>7640081800</t>
  </si>
  <si>
    <t>59</t>
  </si>
  <si>
    <t>60</t>
  </si>
  <si>
    <t>61</t>
  </si>
  <si>
    <t>62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</si>
  <si>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</si>
  <si>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63</t>
  </si>
  <si>
    <t>7640081780</t>
  </si>
  <si>
    <t>64</t>
  </si>
  <si>
    <t>65</t>
  </si>
  <si>
    <t>66</t>
  </si>
  <si>
    <t>67</t>
  </si>
  <si>
    <t>68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</si>
  <si>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</si>
  <si>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0110081510</t>
  </si>
  <si>
    <t>69</t>
  </si>
  <si>
    <t>70</t>
  </si>
  <si>
    <t>71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</si>
  <si>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</si>
  <si>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0120081520</t>
  </si>
  <si>
    <t>72</t>
  </si>
  <si>
    <t>73</t>
  </si>
  <si>
    <t>74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</si>
  <si>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</si>
  <si>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0130081530</t>
  </si>
  <si>
    <t>75</t>
  </si>
  <si>
    <t>76</t>
  </si>
  <si>
    <t>77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</si>
  <si>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</si>
  <si>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0140081540</t>
  </si>
  <si>
    <t>78</t>
  </si>
  <si>
    <t>79</t>
  </si>
  <si>
    <t>80</t>
  </si>
  <si>
    <t>81</t>
  </si>
  <si>
    <t>82</t>
  </si>
  <si>
    <t>Муниципальная программа "Содействие развитие культуры Администрации Восточенского сельсовета"</t>
  </si>
  <si>
    <t>83</t>
  </si>
  <si>
    <t>84</t>
  </si>
  <si>
    <t>Создание условия для развития и реализации культурного и духовного потенциала населения</t>
  </si>
  <si>
    <t>0210081650</t>
  </si>
  <si>
    <t>85</t>
  </si>
  <si>
    <t>86</t>
  </si>
  <si>
    <t>87</t>
  </si>
  <si>
    <t>88</t>
  </si>
  <si>
    <t>89</t>
  </si>
  <si>
    <t>90</t>
  </si>
  <si>
    <t>Непрограммные расходы на наделение органов местного самоуправления полномочиями в области ведения библиотечного дела.</t>
  </si>
  <si>
    <t>7640081760</t>
  </si>
  <si>
    <t>91</t>
  </si>
  <si>
    <t>92</t>
  </si>
  <si>
    <t>93</t>
  </si>
  <si>
    <t>94</t>
  </si>
  <si>
    <t>Непрограммные расходы на наделение органов местного самоуправления полномочиями в области физической культуры и спорта</t>
  </si>
  <si>
    <t>7640081770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</si>
  <si>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</si>
  <si>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</si>
  <si>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7648190</t>
  </si>
  <si>
    <t>Муниципальная программа "Улучшение качества жизнедеятельности и комфортных условий на территории Администрации Восточенского сельсовета"</t>
  </si>
  <si>
    <t>120</t>
  </si>
  <si>
    <t>110</t>
  </si>
  <si>
    <t>610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</si>
  <si>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</si>
  <si>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 xml:space="preserve">Администрация Восточенского сельсовета Краснотуранского района </t>
  </si>
  <si>
    <t>от 17.11.2015 № 5-11-р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</si>
</sst>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quotePrefix="1">
      <alignment horizontal="left" vertical="top" wrapText="1"/>
    </xf>
    <xf numFmtId="0" fontId="11" fillId="0" borderId="0" xfId="0" applyFont="1" applyFill="1" applyAlignment="1">
      <alignment horizontal="right"/>
    </xf>
    <xf numFmtId="0" fontId="10" fillId="0" borderId="0" xfId="52" applyFont="1" applyFill="1" applyAlignment="1">
      <alignment horizontal="right"/>
      <protection/>
    </xf>
    <xf numFmtId="0" fontId="10" fillId="0" borderId="0" xfId="53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Layout" zoomScaleSheetLayoutView="100" workbookViewId="0" topLeftCell="A1">
      <selection activeCell="C12" sqref="C12"/>
    </sheetView>
  </sheetViews>
  <sheetFormatPr defaultColWidth="9.00390625" defaultRowHeight="12.75"/>
  <cols>
    <col min="1" max="1" width="7.25390625" style="4" customWidth="1"/>
    <col min="2" max="2" width="55.25390625" style="6" customWidth="1"/>
    <col min="3" max="4" width="10.625" style="7" customWidth="1"/>
    <col min="5" max="5" width="12.25390625" style="7" customWidth="1"/>
    <col min="6" max="6" width="9.00390625" style="7" customWidth="1"/>
    <col min="7" max="7" width="15.625" style="5" customWidth="1"/>
    <col min="8" max="8" width="15.375" style="5" customWidth="1"/>
    <col min="9" max="9" width="5.25390625" style="5" customWidth="1"/>
    <col min="10" max="16384" width="9.125" style="5" customWidth="1"/>
  </cols>
  <sheetData>
    <row r="1" spans="7:8" ht="15.75">
      <c r="G1" s="8"/>
      <c r="H1" s="22" t="s">
        <v>13</v>
      </c>
    </row>
    <row r="2" spans="7:8" ht="13.5" customHeight="1">
      <c r="G2" s="8"/>
      <c r="H2" s="23" t="s">
        <v>73</v>
      </c>
    </row>
    <row r="3" spans="7:8" ht="12" customHeight="1">
      <c r="G3" s="9"/>
      <c r="H3" s="24" t="s">
        <v>231</v>
      </c>
    </row>
    <row r="4" spans="7:8" ht="67.5" customHeight="1">
      <c r="G4" s="39" t="s">
        <v>229</v>
      </c>
      <c r="H4" s="39"/>
    </row>
    <row r="5" spans="1:8" s="3" customFormat="1" ht="15">
      <c r="A5" s="36" t="s">
        <v>74</v>
      </c>
      <c r="B5" s="36"/>
      <c r="C5" s="36"/>
      <c r="D5" s="36"/>
      <c r="E5" s="36"/>
      <c r="F5" s="36"/>
      <c r="G5" s="36"/>
      <c r="H5" s="36"/>
    </row>
    <row r="6" spans="1:8" s="3" customFormat="1" ht="15">
      <c r="A6" s="36" t="s">
        <v>14</v>
      </c>
      <c r="B6" s="36"/>
      <c r="C6" s="36"/>
      <c r="D6" s="36"/>
      <c r="E6" s="36"/>
      <c r="F6" s="36"/>
      <c r="G6" s="36"/>
      <c r="H6" s="36"/>
    </row>
    <row r="7" spans="1:8" s="3" customFormat="1" ht="13.5" customHeight="1">
      <c r="A7" s="10"/>
      <c r="B7" s="11"/>
      <c r="C7" s="12"/>
      <c r="D7" s="12"/>
      <c r="E7" s="12"/>
      <c r="F7" s="12"/>
      <c r="G7" s="12"/>
      <c r="H7" s="12"/>
    </row>
    <row r="8" spans="1:8" ht="12.75">
      <c r="A8" s="13"/>
      <c r="B8" s="1"/>
      <c r="C8" s="2"/>
      <c r="D8" s="2"/>
      <c r="E8" s="2"/>
      <c r="F8" s="2"/>
      <c r="G8" s="14"/>
      <c r="H8" s="14" t="s">
        <v>75</v>
      </c>
    </row>
    <row r="9" spans="1:8" ht="31.5" customHeight="1">
      <c r="A9" s="15" t="s">
        <v>10</v>
      </c>
      <c r="B9" s="15" t="s">
        <v>11</v>
      </c>
      <c r="C9" s="16" t="s">
        <v>12</v>
      </c>
      <c r="D9" s="16" t="s">
        <v>0</v>
      </c>
      <c r="E9" s="16" t="s">
        <v>1</v>
      </c>
      <c r="F9" s="16" t="s">
        <v>2</v>
      </c>
      <c r="G9" s="17" t="s">
        <v>15</v>
      </c>
      <c r="H9" s="17" t="s">
        <v>16</v>
      </c>
    </row>
    <row r="10" spans="1:8" ht="15.75">
      <c r="A10" s="18"/>
      <c r="B10" s="19" t="s">
        <v>3</v>
      </c>
      <c r="C10" s="20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0" t="s">
        <v>9</v>
      </c>
    </row>
    <row r="11" spans="1:8" ht="31.5">
      <c r="A11" s="25"/>
      <c r="B11" s="33" t="s">
        <v>230</v>
      </c>
      <c r="C11" s="27">
        <v>802</v>
      </c>
      <c r="D11" s="27"/>
      <c r="E11" s="27"/>
      <c r="F11" s="27"/>
      <c r="G11" s="34"/>
      <c r="H11" s="34"/>
    </row>
    <row r="12" spans="1:8" ht="15.75">
      <c r="A12" s="25" t="s">
        <v>76</v>
      </c>
      <c r="B12" s="26" t="s">
        <v>17</v>
      </c>
      <c r="C12" s="27">
        <v>802</v>
      </c>
      <c r="D12" s="27" t="s">
        <v>43</v>
      </c>
      <c r="E12" s="27" t="s">
        <v>42</v>
      </c>
      <c r="F12" s="27" t="s">
        <v>42</v>
      </c>
      <c r="G12" s="28">
        <f>G13+G19+G27+G32</f>
        <v>3317974.88</v>
      </c>
      <c r="H12" s="28">
        <f>H13+H19+H27+H32</f>
        <v>3405474.88</v>
      </c>
    </row>
    <row r="13" spans="1:8" ht="31.5">
      <c r="A13" s="25" t="s">
        <v>77</v>
      </c>
      <c r="B13" s="26" t="s">
        <v>78</v>
      </c>
      <c r="C13" s="27">
        <v>802</v>
      </c>
      <c r="D13" s="27" t="s">
        <v>45</v>
      </c>
      <c r="E13" s="27"/>
      <c r="F13" s="27" t="s">
        <v>42</v>
      </c>
      <c r="G13" s="28">
        <f>G16</f>
        <v>490172</v>
      </c>
      <c r="H13" s="28">
        <f>H16</f>
        <v>490172</v>
      </c>
    </row>
    <row r="14" spans="1:8" ht="31.5">
      <c r="A14" s="25" t="s">
        <v>79</v>
      </c>
      <c r="B14" s="26" t="s">
        <v>93</v>
      </c>
      <c r="C14" s="27">
        <v>802</v>
      </c>
      <c r="D14" s="27" t="s">
        <v>45</v>
      </c>
      <c r="E14" s="27" t="s">
        <v>80</v>
      </c>
      <c r="F14" s="27" t="s">
        <v>42</v>
      </c>
      <c r="G14" s="28">
        <f>G16</f>
        <v>490172</v>
      </c>
      <c r="H14" s="28">
        <f>H16</f>
        <v>490172</v>
      </c>
    </row>
    <row r="15" spans="1:8" ht="47.25">
      <c r="A15" s="25" t="s">
        <v>81</v>
      </c>
      <c r="B15" s="26" t="s">
        <v>95</v>
      </c>
      <c r="C15" s="27">
        <v>802</v>
      </c>
      <c r="D15" s="27" t="s">
        <v>45</v>
      </c>
      <c r="E15" s="27" t="s">
        <v>82</v>
      </c>
      <c r="F15" s="27" t="s">
        <v>42</v>
      </c>
      <c r="G15" s="28">
        <f aca="true" t="shared" si="0" ref="G15:H17">G16</f>
        <v>490172</v>
      </c>
      <c r="H15" s="28">
        <f t="shared" si="0"/>
        <v>490172</v>
      </c>
    </row>
    <row r="16" spans="1:8" ht="78.75">
      <c r="A16" s="25" t="s">
        <v>83</v>
      </c>
      <c r="B16" s="26" t="s">
        <v>84</v>
      </c>
      <c r="C16" s="27">
        <v>802</v>
      </c>
      <c r="D16" s="27" t="s">
        <v>45</v>
      </c>
      <c r="E16" s="27" t="s">
        <v>85</v>
      </c>
      <c r="F16" s="27" t="s">
        <v>42</v>
      </c>
      <c r="G16" s="28">
        <f t="shared" si="0"/>
        <v>490172</v>
      </c>
      <c r="H16" s="28">
        <f t="shared" si="0"/>
        <v>490172</v>
      </c>
    </row>
    <row r="17" spans="1:8" ht="78.75">
      <c r="A17" s="25" t="s">
        <v>86</v>
      </c>
      <c r="B17" s="26" t="s">
        <v>87</v>
      </c>
      <c r="C17" s="27">
        <v>802</v>
      </c>
      <c r="D17" s="27" t="s">
        <v>45</v>
      </c>
      <c r="E17" s="27" t="s">
        <v>85</v>
      </c>
      <c r="F17" s="27" t="s">
        <v>65</v>
      </c>
      <c r="G17" s="28">
        <f t="shared" si="0"/>
        <v>490172</v>
      </c>
      <c r="H17" s="28">
        <f t="shared" si="0"/>
        <v>490172</v>
      </c>
    </row>
    <row r="18" spans="1:8" ht="31.5">
      <c r="A18" s="25" t="s">
        <v>88</v>
      </c>
      <c r="B18" s="26" t="s">
        <v>89</v>
      </c>
      <c r="C18" s="27">
        <v>802</v>
      </c>
      <c r="D18" s="27" t="s">
        <v>45</v>
      </c>
      <c r="E18" s="27" t="s">
        <v>85</v>
      </c>
      <c r="F18" s="27" t="s">
        <v>226</v>
      </c>
      <c r="G18" s="28">
        <v>490172</v>
      </c>
      <c r="H18" s="28">
        <v>490172</v>
      </c>
    </row>
    <row r="19" spans="1:8" ht="15.75">
      <c r="A19" s="25" t="s">
        <v>90</v>
      </c>
      <c r="B19" s="26" t="s">
        <v>91</v>
      </c>
      <c r="C19" s="27">
        <v>802</v>
      </c>
      <c r="D19" s="27" t="s">
        <v>46</v>
      </c>
      <c r="E19" s="27" t="s">
        <v>42</v>
      </c>
      <c r="F19" s="27" t="s">
        <v>42</v>
      </c>
      <c r="G19" s="28">
        <f aca="true" t="shared" si="1" ref="G19:H21">G20</f>
        <v>2219656.66</v>
      </c>
      <c r="H19" s="28">
        <f t="shared" si="1"/>
        <v>2307156.66</v>
      </c>
    </row>
    <row r="20" spans="1:8" ht="31.5">
      <c r="A20" s="25" t="s">
        <v>92</v>
      </c>
      <c r="B20" s="26" t="s">
        <v>93</v>
      </c>
      <c r="C20" s="27">
        <v>802</v>
      </c>
      <c r="D20" s="27" t="s">
        <v>46</v>
      </c>
      <c r="E20" s="27" t="s">
        <v>80</v>
      </c>
      <c r="F20" s="27" t="s">
        <v>42</v>
      </c>
      <c r="G20" s="28">
        <f t="shared" si="1"/>
        <v>2219656.66</v>
      </c>
      <c r="H20" s="28">
        <f t="shared" si="1"/>
        <v>2307156.66</v>
      </c>
    </row>
    <row r="21" spans="1:8" ht="47.25">
      <c r="A21" s="25" t="s">
        <v>94</v>
      </c>
      <c r="B21" s="26" t="s">
        <v>95</v>
      </c>
      <c r="C21" s="27">
        <v>802</v>
      </c>
      <c r="D21" s="27" t="s">
        <v>46</v>
      </c>
      <c r="E21" s="27" t="s">
        <v>82</v>
      </c>
      <c r="F21" s="27" t="s">
        <v>42</v>
      </c>
      <c r="G21" s="28">
        <f t="shared" si="1"/>
        <v>2219656.66</v>
      </c>
      <c r="H21" s="28">
        <f t="shared" si="1"/>
        <v>2307156.66</v>
      </c>
    </row>
    <row r="22" spans="1:8" ht="63">
      <c r="A22" s="25" t="s">
        <v>96</v>
      </c>
      <c r="B22" s="26" t="s">
        <v>97</v>
      </c>
      <c r="C22" s="27">
        <v>802</v>
      </c>
      <c r="D22" s="27" t="s">
        <v>46</v>
      </c>
      <c r="E22" s="27" t="s">
        <v>85</v>
      </c>
      <c r="F22" s="27" t="s">
        <v>42</v>
      </c>
      <c r="G22" s="28">
        <f>G23+G26</f>
        <v>2219656.66</v>
      </c>
      <c r="H22" s="28">
        <f>H23+H26</f>
        <v>2307156.66</v>
      </c>
    </row>
    <row r="23" spans="1:8" ht="78.75">
      <c r="A23" s="25" t="s">
        <v>98</v>
      </c>
      <c r="B23" s="26" t="s">
        <v>87</v>
      </c>
      <c r="C23" s="27">
        <v>802</v>
      </c>
      <c r="D23" s="27" t="s">
        <v>46</v>
      </c>
      <c r="E23" s="27" t="s">
        <v>85</v>
      </c>
      <c r="F23" s="27" t="s">
        <v>65</v>
      </c>
      <c r="G23" s="28">
        <f>G24</f>
        <v>1349936.78</v>
      </c>
      <c r="H23" s="28">
        <f>H24</f>
        <v>1349936.78</v>
      </c>
    </row>
    <row r="24" spans="1:8" ht="31.5">
      <c r="A24" s="25" t="s">
        <v>99</v>
      </c>
      <c r="B24" s="26" t="s">
        <v>89</v>
      </c>
      <c r="C24" s="27">
        <v>802</v>
      </c>
      <c r="D24" s="27" t="s">
        <v>46</v>
      </c>
      <c r="E24" s="27" t="s">
        <v>85</v>
      </c>
      <c r="F24" s="27" t="s">
        <v>226</v>
      </c>
      <c r="G24" s="28">
        <v>1349936.78</v>
      </c>
      <c r="H24" s="28">
        <v>1349936.78</v>
      </c>
    </row>
    <row r="25" spans="1:8" ht="31.5">
      <c r="A25" s="25" t="s">
        <v>100</v>
      </c>
      <c r="B25" s="26" t="s">
        <v>101</v>
      </c>
      <c r="C25" s="27">
        <v>802</v>
      </c>
      <c r="D25" s="27" t="s">
        <v>46</v>
      </c>
      <c r="E25" s="27" t="s">
        <v>85</v>
      </c>
      <c r="F25" s="27" t="s">
        <v>66</v>
      </c>
      <c r="G25" s="28">
        <f>G26</f>
        <v>869719.88</v>
      </c>
      <c r="H25" s="28">
        <f>H26</f>
        <v>957219.88</v>
      </c>
    </row>
    <row r="26" spans="1:8" ht="31.5">
      <c r="A26" s="25" t="s">
        <v>102</v>
      </c>
      <c r="B26" s="26" t="s">
        <v>103</v>
      </c>
      <c r="C26" s="27">
        <v>802</v>
      </c>
      <c r="D26" s="27" t="s">
        <v>46</v>
      </c>
      <c r="E26" s="27" t="s">
        <v>85</v>
      </c>
      <c r="F26" s="27" t="s">
        <v>67</v>
      </c>
      <c r="G26" s="28">
        <v>869719.88</v>
      </c>
      <c r="H26" s="28">
        <v>957219.88</v>
      </c>
    </row>
    <row r="27" spans="1:8" ht="15.75">
      <c r="A27" s="25" t="s">
        <v>104</v>
      </c>
      <c r="B27" s="26" t="s">
        <v>37</v>
      </c>
      <c r="C27" s="27">
        <v>802</v>
      </c>
      <c r="D27" s="27" t="s">
        <v>60</v>
      </c>
      <c r="E27" s="27"/>
      <c r="F27" s="27"/>
      <c r="G27" s="28">
        <f>G29</f>
        <v>20000</v>
      </c>
      <c r="H27" s="28">
        <f>H29</f>
        <v>20000</v>
      </c>
    </row>
    <row r="28" spans="1:8" ht="31.5">
      <c r="A28" s="25" t="s">
        <v>105</v>
      </c>
      <c r="B28" s="26" t="s">
        <v>93</v>
      </c>
      <c r="C28" s="27">
        <v>802</v>
      </c>
      <c r="D28" s="27" t="s">
        <v>60</v>
      </c>
      <c r="E28" s="27" t="s">
        <v>82</v>
      </c>
      <c r="F28" s="27"/>
      <c r="G28" s="28">
        <f aca="true" t="shared" si="2" ref="G28:H30">G29</f>
        <v>20000</v>
      </c>
      <c r="H28" s="28">
        <f t="shared" si="2"/>
        <v>20000</v>
      </c>
    </row>
    <row r="29" spans="1:8" ht="63">
      <c r="A29" s="25" t="s">
        <v>106</v>
      </c>
      <c r="B29" s="26" t="s">
        <v>110</v>
      </c>
      <c r="C29" s="27">
        <v>802</v>
      </c>
      <c r="D29" s="27" t="s">
        <v>60</v>
      </c>
      <c r="E29" s="27" t="s">
        <v>111</v>
      </c>
      <c r="F29" s="27"/>
      <c r="G29" s="28">
        <f t="shared" si="2"/>
        <v>20000</v>
      </c>
      <c r="H29" s="28">
        <f t="shared" si="2"/>
        <v>20000</v>
      </c>
    </row>
    <row r="30" spans="1:8" ht="31.5">
      <c r="A30" s="25" t="s">
        <v>107</v>
      </c>
      <c r="B30" s="26" t="s">
        <v>18</v>
      </c>
      <c r="C30" s="27">
        <v>802</v>
      </c>
      <c r="D30" s="27" t="s">
        <v>60</v>
      </c>
      <c r="E30" s="27" t="s">
        <v>111</v>
      </c>
      <c r="F30" s="27" t="s">
        <v>41</v>
      </c>
      <c r="G30" s="28">
        <f t="shared" si="2"/>
        <v>20000</v>
      </c>
      <c r="H30" s="28">
        <f t="shared" si="2"/>
        <v>20000</v>
      </c>
    </row>
    <row r="31" spans="1:8" ht="31.5">
      <c r="A31" s="25" t="s">
        <v>108</v>
      </c>
      <c r="B31" s="26" t="s">
        <v>38</v>
      </c>
      <c r="C31" s="27">
        <v>802</v>
      </c>
      <c r="D31" s="27" t="s">
        <v>60</v>
      </c>
      <c r="E31" s="27" t="s">
        <v>111</v>
      </c>
      <c r="F31" s="27" t="s">
        <v>71</v>
      </c>
      <c r="G31" s="28">
        <v>20000</v>
      </c>
      <c r="H31" s="28">
        <v>20000</v>
      </c>
    </row>
    <row r="32" spans="1:8" ht="17.25" customHeight="1">
      <c r="A32" s="25" t="s">
        <v>109</v>
      </c>
      <c r="B32" s="26" t="s">
        <v>19</v>
      </c>
      <c r="C32" s="27">
        <v>802</v>
      </c>
      <c r="D32" s="27" t="s">
        <v>44</v>
      </c>
      <c r="E32" s="27" t="s">
        <v>80</v>
      </c>
      <c r="F32" s="27" t="s">
        <v>42</v>
      </c>
      <c r="G32" s="28">
        <f>G33</f>
        <v>588146.22</v>
      </c>
      <c r="H32" s="28">
        <f>H33</f>
        <v>588146.22</v>
      </c>
    </row>
    <row r="33" spans="1:8" ht="47.25">
      <c r="A33" s="25" t="s">
        <v>112</v>
      </c>
      <c r="B33" s="26" t="s">
        <v>116</v>
      </c>
      <c r="C33" s="27">
        <v>802</v>
      </c>
      <c r="D33" s="27" t="s">
        <v>44</v>
      </c>
      <c r="E33" s="27" t="s">
        <v>82</v>
      </c>
      <c r="F33" s="27" t="s">
        <v>42</v>
      </c>
      <c r="G33" s="28">
        <f>G34+G36+G39+G42+G45+G48</f>
        <v>588146.22</v>
      </c>
      <c r="H33" s="28">
        <f>H34+H36+H39+H42+H45+H48</f>
        <v>588146.22</v>
      </c>
    </row>
    <row r="34" spans="1:8" ht="47.25">
      <c r="A34" s="25" t="s">
        <v>113</v>
      </c>
      <c r="B34" s="26" t="s">
        <v>124</v>
      </c>
      <c r="C34" s="27">
        <v>802</v>
      </c>
      <c r="D34" s="27" t="s">
        <v>44</v>
      </c>
      <c r="E34" s="27" t="s">
        <v>125</v>
      </c>
      <c r="F34" s="27" t="s">
        <v>65</v>
      </c>
      <c r="G34" s="28">
        <f>G35</f>
        <v>475971.22</v>
      </c>
      <c r="H34" s="28">
        <f>H35</f>
        <v>475971.22</v>
      </c>
    </row>
    <row r="35" spans="1:8" ht="23.25" customHeight="1">
      <c r="A35" s="25" t="s">
        <v>114</v>
      </c>
      <c r="B35" s="26" t="s">
        <v>122</v>
      </c>
      <c r="C35" s="27">
        <v>802</v>
      </c>
      <c r="D35" s="27" t="s">
        <v>44</v>
      </c>
      <c r="E35" s="27" t="s">
        <v>125</v>
      </c>
      <c r="F35" s="27" t="s">
        <v>227</v>
      </c>
      <c r="G35" s="28">
        <v>475971.22</v>
      </c>
      <c r="H35" s="28">
        <v>475971.22</v>
      </c>
    </row>
    <row r="36" spans="1:8" ht="31.5">
      <c r="A36" s="25" t="s">
        <v>115</v>
      </c>
      <c r="B36" s="29" t="s">
        <v>118</v>
      </c>
      <c r="C36" s="27">
        <v>802</v>
      </c>
      <c r="D36" s="27" t="s">
        <v>44</v>
      </c>
      <c r="E36" s="27" t="s">
        <v>128</v>
      </c>
      <c r="F36" s="27"/>
      <c r="G36" s="28">
        <f>G37</f>
        <v>24850</v>
      </c>
      <c r="H36" s="28">
        <f>H37</f>
        <v>24850</v>
      </c>
    </row>
    <row r="37" spans="1:8" ht="78.75">
      <c r="A37" s="25" t="s">
        <v>117</v>
      </c>
      <c r="B37" s="26" t="s">
        <v>87</v>
      </c>
      <c r="C37" s="27">
        <v>802</v>
      </c>
      <c r="D37" s="27" t="s">
        <v>44</v>
      </c>
      <c r="E37" s="27" t="s">
        <v>128</v>
      </c>
      <c r="F37" s="27" t="s">
        <v>65</v>
      </c>
      <c r="G37" s="28">
        <f>G38</f>
        <v>24850</v>
      </c>
      <c r="H37" s="28">
        <f>H38</f>
        <v>24850</v>
      </c>
    </row>
    <row r="38" spans="1:8" ht="31.5">
      <c r="A38" s="25" t="s">
        <v>120</v>
      </c>
      <c r="B38" s="26" t="s">
        <v>122</v>
      </c>
      <c r="C38" s="27">
        <v>802</v>
      </c>
      <c r="D38" s="27" t="s">
        <v>44</v>
      </c>
      <c r="E38" s="27" t="s">
        <v>128</v>
      </c>
      <c r="F38" s="27" t="s">
        <v>227</v>
      </c>
      <c r="G38" s="28">
        <v>24850</v>
      </c>
      <c r="H38" s="28">
        <v>24850</v>
      </c>
    </row>
    <row r="39" spans="1:8" ht="31.5">
      <c r="A39" s="25" t="s">
        <v>121</v>
      </c>
      <c r="B39" s="29" t="s">
        <v>132</v>
      </c>
      <c r="C39" s="27">
        <v>802</v>
      </c>
      <c r="D39" s="27" t="s">
        <v>44</v>
      </c>
      <c r="E39" s="27" t="s">
        <v>133</v>
      </c>
      <c r="F39" s="27"/>
      <c r="G39" s="28">
        <f>G40</f>
        <v>37275</v>
      </c>
      <c r="H39" s="28">
        <f>H40</f>
        <v>37275</v>
      </c>
    </row>
    <row r="40" spans="1:8" ht="78.75">
      <c r="A40" s="25" t="s">
        <v>123</v>
      </c>
      <c r="B40" s="26" t="s">
        <v>87</v>
      </c>
      <c r="C40" s="27">
        <v>802</v>
      </c>
      <c r="D40" s="27" t="s">
        <v>44</v>
      </c>
      <c r="E40" s="27" t="s">
        <v>133</v>
      </c>
      <c r="F40" s="27" t="s">
        <v>65</v>
      </c>
      <c r="G40" s="28">
        <f>G41</f>
        <v>37275</v>
      </c>
      <c r="H40" s="28">
        <f>H41</f>
        <v>37275</v>
      </c>
    </row>
    <row r="41" spans="1:8" ht="31.5">
      <c r="A41" s="25" t="s">
        <v>126</v>
      </c>
      <c r="B41" s="26" t="s">
        <v>122</v>
      </c>
      <c r="C41" s="27">
        <v>802</v>
      </c>
      <c r="D41" s="27" t="s">
        <v>44</v>
      </c>
      <c r="E41" s="27" t="s">
        <v>133</v>
      </c>
      <c r="F41" s="30">
        <v>110</v>
      </c>
      <c r="G41" s="28">
        <v>37275</v>
      </c>
      <c r="H41" s="28">
        <v>37275</v>
      </c>
    </row>
    <row r="42" spans="1:8" ht="31.5">
      <c r="A42" s="25" t="s">
        <v>127</v>
      </c>
      <c r="B42" s="29" t="s">
        <v>137</v>
      </c>
      <c r="C42" s="27">
        <v>802</v>
      </c>
      <c r="D42" s="27" t="s">
        <v>44</v>
      </c>
      <c r="E42" s="27" t="s">
        <v>138</v>
      </c>
      <c r="F42" s="31"/>
      <c r="G42" s="28">
        <f>G43</f>
        <v>24850</v>
      </c>
      <c r="H42" s="28">
        <f>H43</f>
        <v>24850</v>
      </c>
    </row>
    <row r="43" spans="1:8" ht="78.75">
      <c r="A43" s="25" t="s">
        <v>129</v>
      </c>
      <c r="B43" s="26" t="s">
        <v>87</v>
      </c>
      <c r="C43" s="27">
        <v>802</v>
      </c>
      <c r="D43" s="27" t="s">
        <v>44</v>
      </c>
      <c r="E43" s="27" t="s">
        <v>138</v>
      </c>
      <c r="F43" s="27" t="s">
        <v>65</v>
      </c>
      <c r="G43" s="28">
        <f>G44</f>
        <v>24850</v>
      </c>
      <c r="H43" s="28">
        <f>H44</f>
        <v>24850</v>
      </c>
    </row>
    <row r="44" spans="1:8" ht="20.25" customHeight="1">
      <c r="A44" s="25" t="s">
        <v>130</v>
      </c>
      <c r="B44" s="26" t="s">
        <v>122</v>
      </c>
      <c r="C44" s="27">
        <v>802</v>
      </c>
      <c r="D44" s="27" t="s">
        <v>44</v>
      </c>
      <c r="E44" s="27" t="s">
        <v>138</v>
      </c>
      <c r="F44" s="27" t="s">
        <v>227</v>
      </c>
      <c r="G44" s="28">
        <v>24850</v>
      </c>
      <c r="H44" s="28">
        <v>24850</v>
      </c>
    </row>
    <row r="45" spans="1:8" ht="21" customHeight="1">
      <c r="A45" s="25" t="s">
        <v>131</v>
      </c>
      <c r="B45" s="26" t="s">
        <v>142</v>
      </c>
      <c r="C45" s="27">
        <v>802</v>
      </c>
      <c r="D45" s="27" t="s">
        <v>44</v>
      </c>
      <c r="E45" s="27" t="s">
        <v>138</v>
      </c>
      <c r="F45" s="31"/>
      <c r="G45" s="28">
        <f>G46</f>
        <v>22000</v>
      </c>
      <c r="H45" s="28">
        <f>H46</f>
        <v>22000</v>
      </c>
    </row>
    <row r="46" spans="1:8" ht="78.75">
      <c r="A46" s="25" t="s">
        <v>134</v>
      </c>
      <c r="B46" s="26" t="s">
        <v>87</v>
      </c>
      <c r="C46" s="27">
        <v>802</v>
      </c>
      <c r="D46" s="27" t="s">
        <v>44</v>
      </c>
      <c r="E46" s="27" t="s">
        <v>138</v>
      </c>
      <c r="F46" s="27" t="s">
        <v>65</v>
      </c>
      <c r="G46" s="28">
        <f>G47</f>
        <v>22000</v>
      </c>
      <c r="H46" s="28">
        <f>H47</f>
        <v>22000</v>
      </c>
    </row>
    <row r="47" spans="1:8" ht="21" customHeight="1">
      <c r="A47" s="25" t="s">
        <v>135</v>
      </c>
      <c r="B47" s="26" t="s">
        <v>122</v>
      </c>
      <c r="C47" s="27">
        <v>802</v>
      </c>
      <c r="D47" s="27" t="s">
        <v>44</v>
      </c>
      <c r="E47" s="27" t="s">
        <v>138</v>
      </c>
      <c r="F47" s="27" t="s">
        <v>227</v>
      </c>
      <c r="G47" s="28">
        <v>22000</v>
      </c>
      <c r="H47" s="28">
        <v>22000</v>
      </c>
    </row>
    <row r="48" spans="1:8" ht="47.25">
      <c r="A48" s="25" t="s">
        <v>136</v>
      </c>
      <c r="B48" s="26" t="s">
        <v>146</v>
      </c>
      <c r="C48" s="27">
        <v>802</v>
      </c>
      <c r="D48" s="27" t="s">
        <v>44</v>
      </c>
      <c r="E48" s="27" t="s">
        <v>147</v>
      </c>
      <c r="F48" s="27"/>
      <c r="G48" s="28">
        <f>G50</f>
        <v>3200</v>
      </c>
      <c r="H48" s="28">
        <f>H50</f>
        <v>3200</v>
      </c>
    </row>
    <row r="49" spans="1:8" ht="78.75">
      <c r="A49" s="25" t="s">
        <v>139</v>
      </c>
      <c r="B49" s="26" t="s">
        <v>149</v>
      </c>
      <c r="C49" s="27">
        <v>802</v>
      </c>
      <c r="D49" s="27" t="s">
        <v>44</v>
      </c>
      <c r="E49" s="27" t="s">
        <v>147</v>
      </c>
      <c r="F49" s="27"/>
      <c r="G49" s="28">
        <f>G50</f>
        <v>3200</v>
      </c>
      <c r="H49" s="28">
        <f>H50</f>
        <v>3200</v>
      </c>
    </row>
    <row r="50" spans="1:8" ht="31.5">
      <c r="A50" s="25" t="s">
        <v>140</v>
      </c>
      <c r="B50" s="26" t="s">
        <v>101</v>
      </c>
      <c r="C50" s="27">
        <v>802</v>
      </c>
      <c r="D50" s="27" t="s">
        <v>44</v>
      </c>
      <c r="E50" s="27" t="s">
        <v>147</v>
      </c>
      <c r="F50" s="27" t="s">
        <v>66</v>
      </c>
      <c r="G50" s="28">
        <f>G51</f>
        <v>3200</v>
      </c>
      <c r="H50" s="28">
        <f>H51</f>
        <v>3200</v>
      </c>
    </row>
    <row r="51" spans="1:8" ht="31.5">
      <c r="A51" s="25" t="s">
        <v>141</v>
      </c>
      <c r="B51" s="26" t="s">
        <v>103</v>
      </c>
      <c r="C51" s="27">
        <v>802</v>
      </c>
      <c r="D51" s="27" t="s">
        <v>44</v>
      </c>
      <c r="E51" s="27" t="s">
        <v>147</v>
      </c>
      <c r="F51" s="27" t="s">
        <v>67</v>
      </c>
      <c r="G51" s="28">
        <v>3200</v>
      </c>
      <c r="H51" s="28">
        <v>3200</v>
      </c>
    </row>
    <row r="52" spans="1:8" ht="15.75">
      <c r="A52" s="25" t="s">
        <v>143</v>
      </c>
      <c r="B52" s="26" t="s">
        <v>21</v>
      </c>
      <c r="C52" s="27">
        <v>802</v>
      </c>
      <c r="D52" s="27" t="s">
        <v>47</v>
      </c>
      <c r="E52" s="27" t="s">
        <v>42</v>
      </c>
      <c r="F52" s="27" t="s">
        <v>42</v>
      </c>
      <c r="G52" s="28">
        <f>G55</f>
        <v>80200</v>
      </c>
      <c r="H52" s="28">
        <f>H55</f>
        <v>80200</v>
      </c>
    </row>
    <row r="53" spans="1:8" ht="15.75">
      <c r="A53" s="25" t="s">
        <v>144</v>
      </c>
      <c r="B53" s="26" t="s">
        <v>39</v>
      </c>
      <c r="C53" s="27">
        <v>802</v>
      </c>
      <c r="D53" s="27" t="s">
        <v>61</v>
      </c>
      <c r="E53" s="27" t="s">
        <v>42</v>
      </c>
      <c r="F53" s="27"/>
      <c r="G53" s="28">
        <f>G55</f>
        <v>80200</v>
      </c>
      <c r="H53" s="28">
        <f>H55</f>
        <v>80200</v>
      </c>
    </row>
    <row r="54" spans="1:8" ht="63">
      <c r="A54" s="25" t="s">
        <v>145</v>
      </c>
      <c r="B54" s="26" t="s">
        <v>155</v>
      </c>
      <c r="C54" s="27">
        <v>802</v>
      </c>
      <c r="D54" s="27" t="s">
        <v>61</v>
      </c>
      <c r="E54" s="27" t="s">
        <v>82</v>
      </c>
      <c r="F54" s="27"/>
      <c r="G54" s="28">
        <f>G55</f>
        <v>80200</v>
      </c>
      <c r="H54" s="28">
        <f>H55</f>
        <v>80200</v>
      </c>
    </row>
    <row r="55" spans="1:8" ht="63">
      <c r="A55" s="25" t="s">
        <v>148</v>
      </c>
      <c r="B55" s="26" t="s">
        <v>157</v>
      </c>
      <c r="C55" s="27">
        <v>802</v>
      </c>
      <c r="D55" s="27" t="s">
        <v>61</v>
      </c>
      <c r="E55" s="27" t="s">
        <v>158</v>
      </c>
      <c r="F55" s="27"/>
      <c r="G55" s="28">
        <f>G56+G58</f>
        <v>80200</v>
      </c>
      <c r="H55" s="28">
        <f>H56+H58</f>
        <v>80200</v>
      </c>
    </row>
    <row r="56" spans="1:8" ht="78.75">
      <c r="A56" s="25" t="s">
        <v>150</v>
      </c>
      <c r="B56" s="26" t="s">
        <v>87</v>
      </c>
      <c r="C56" s="27">
        <v>802</v>
      </c>
      <c r="D56" s="27" t="s">
        <v>61</v>
      </c>
      <c r="E56" s="27" t="s">
        <v>158</v>
      </c>
      <c r="F56" s="27" t="s">
        <v>65</v>
      </c>
      <c r="G56" s="28">
        <f>G57</f>
        <v>54302.51</v>
      </c>
      <c r="H56" s="28">
        <f>H57</f>
        <v>54302.51</v>
      </c>
    </row>
    <row r="57" spans="1:8" ht="31.5">
      <c r="A57" s="25" t="s">
        <v>151</v>
      </c>
      <c r="B57" s="26" t="s">
        <v>122</v>
      </c>
      <c r="C57" s="27">
        <v>802</v>
      </c>
      <c r="D57" s="27" t="s">
        <v>61</v>
      </c>
      <c r="E57" s="27" t="s">
        <v>158</v>
      </c>
      <c r="F57" s="27" t="s">
        <v>227</v>
      </c>
      <c r="G57" s="28">
        <v>54302.51</v>
      </c>
      <c r="H57" s="28">
        <v>54302.51</v>
      </c>
    </row>
    <row r="58" spans="1:8" ht="31.5">
      <c r="A58" s="25" t="s">
        <v>152</v>
      </c>
      <c r="B58" s="26" t="s">
        <v>101</v>
      </c>
      <c r="C58" s="27">
        <v>802</v>
      </c>
      <c r="D58" s="27" t="s">
        <v>61</v>
      </c>
      <c r="E58" s="27" t="s">
        <v>158</v>
      </c>
      <c r="F58" s="27" t="s">
        <v>66</v>
      </c>
      <c r="G58" s="28">
        <f>G59</f>
        <v>25897.49</v>
      </c>
      <c r="H58" s="28">
        <f>H59</f>
        <v>25897.49</v>
      </c>
    </row>
    <row r="59" spans="1:8" ht="31.5">
      <c r="A59" s="25" t="s">
        <v>153</v>
      </c>
      <c r="B59" s="26" t="s">
        <v>103</v>
      </c>
      <c r="C59" s="27">
        <v>802</v>
      </c>
      <c r="D59" s="27" t="s">
        <v>61</v>
      </c>
      <c r="E59" s="27" t="s">
        <v>158</v>
      </c>
      <c r="F59" s="27" t="s">
        <v>67</v>
      </c>
      <c r="G59" s="28">
        <v>25897.49</v>
      </c>
      <c r="H59" s="28">
        <v>25897.49</v>
      </c>
    </row>
    <row r="60" spans="1:8" ht="31.5">
      <c r="A60" s="25" t="s">
        <v>154</v>
      </c>
      <c r="B60" s="26" t="s">
        <v>22</v>
      </c>
      <c r="C60" s="27" t="s">
        <v>119</v>
      </c>
      <c r="D60" s="27" t="s">
        <v>48</v>
      </c>
      <c r="E60" s="27"/>
      <c r="F60" s="27"/>
      <c r="G60" s="28">
        <f aca="true" t="shared" si="3" ref="G60:H63">G61</f>
        <v>3000</v>
      </c>
      <c r="H60" s="28">
        <f t="shared" si="3"/>
        <v>3000</v>
      </c>
    </row>
    <row r="61" spans="1:8" ht="47.25">
      <c r="A61" s="25" t="s">
        <v>156</v>
      </c>
      <c r="B61" s="26" t="s">
        <v>31</v>
      </c>
      <c r="C61" s="27" t="s">
        <v>119</v>
      </c>
      <c r="D61" s="27" t="s">
        <v>54</v>
      </c>
      <c r="E61" s="27"/>
      <c r="F61" s="27"/>
      <c r="G61" s="28">
        <f t="shared" si="3"/>
        <v>3000</v>
      </c>
      <c r="H61" s="28">
        <f t="shared" si="3"/>
        <v>3000</v>
      </c>
    </row>
    <row r="62" spans="1:8" ht="94.5">
      <c r="A62" s="25" t="s">
        <v>159</v>
      </c>
      <c r="B62" s="26" t="s">
        <v>166</v>
      </c>
      <c r="C62" s="27" t="s">
        <v>119</v>
      </c>
      <c r="D62" s="27" t="s">
        <v>54</v>
      </c>
      <c r="E62" s="27" t="s">
        <v>82</v>
      </c>
      <c r="F62" s="27"/>
      <c r="G62" s="28">
        <f t="shared" si="3"/>
        <v>3000</v>
      </c>
      <c r="H62" s="28">
        <f t="shared" si="3"/>
        <v>3000</v>
      </c>
    </row>
    <row r="63" spans="1:8" ht="31.5">
      <c r="A63" s="25" t="s">
        <v>160</v>
      </c>
      <c r="B63" s="26" t="s">
        <v>101</v>
      </c>
      <c r="C63" s="27" t="s">
        <v>119</v>
      </c>
      <c r="D63" s="27" t="s">
        <v>54</v>
      </c>
      <c r="E63" s="27" t="s">
        <v>168</v>
      </c>
      <c r="F63" s="27" t="s">
        <v>66</v>
      </c>
      <c r="G63" s="28">
        <f t="shared" si="3"/>
        <v>3000</v>
      </c>
      <c r="H63" s="28">
        <f t="shared" si="3"/>
        <v>3000</v>
      </c>
    </row>
    <row r="64" spans="1:8" ht="31.5">
      <c r="A64" s="25" t="s">
        <v>161</v>
      </c>
      <c r="B64" s="26" t="s">
        <v>103</v>
      </c>
      <c r="C64" s="27" t="s">
        <v>119</v>
      </c>
      <c r="D64" s="27" t="s">
        <v>54</v>
      </c>
      <c r="E64" s="27" t="s">
        <v>168</v>
      </c>
      <c r="F64" s="27" t="s">
        <v>67</v>
      </c>
      <c r="G64" s="28">
        <v>3000</v>
      </c>
      <c r="H64" s="28">
        <v>3000</v>
      </c>
    </row>
    <row r="65" spans="1:8" ht="15.75">
      <c r="A65" s="25" t="s">
        <v>162</v>
      </c>
      <c r="B65" s="26" t="s">
        <v>23</v>
      </c>
      <c r="C65" s="27">
        <v>802</v>
      </c>
      <c r="D65" s="27" t="s">
        <v>49</v>
      </c>
      <c r="E65" s="27"/>
      <c r="F65" s="27"/>
      <c r="G65" s="28">
        <f aca="true" t="shared" si="4" ref="G65:H68">G66</f>
        <v>99600</v>
      </c>
      <c r="H65" s="28">
        <f t="shared" si="4"/>
        <v>102900</v>
      </c>
    </row>
    <row r="66" spans="1:8" ht="15.75">
      <c r="A66" s="25" t="s">
        <v>163</v>
      </c>
      <c r="B66" s="26" t="s">
        <v>36</v>
      </c>
      <c r="C66" s="27">
        <v>802</v>
      </c>
      <c r="D66" s="27" t="s">
        <v>59</v>
      </c>
      <c r="E66" s="27"/>
      <c r="F66" s="27"/>
      <c r="G66" s="28">
        <f t="shared" si="4"/>
        <v>99600</v>
      </c>
      <c r="H66" s="28">
        <f t="shared" si="4"/>
        <v>102900</v>
      </c>
    </row>
    <row r="67" spans="1:8" ht="63">
      <c r="A67" s="25" t="s">
        <v>164</v>
      </c>
      <c r="B67" s="26" t="s">
        <v>173</v>
      </c>
      <c r="C67" s="27">
        <v>802</v>
      </c>
      <c r="D67" s="27" t="s">
        <v>59</v>
      </c>
      <c r="E67" s="27" t="s">
        <v>82</v>
      </c>
      <c r="F67" s="27"/>
      <c r="G67" s="28">
        <f t="shared" si="4"/>
        <v>99600</v>
      </c>
      <c r="H67" s="28">
        <f t="shared" si="4"/>
        <v>102900</v>
      </c>
    </row>
    <row r="68" spans="1:8" ht="21" customHeight="1">
      <c r="A68" s="25" t="s">
        <v>165</v>
      </c>
      <c r="B68" s="26" t="s">
        <v>101</v>
      </c>
      <c r="C68" s="27">
        <v>802</v>
      </c>
      <c r="D68" s="27" t="s">
        <v>59</v>
      </c>
      <c r="E68" s="27" t="s">
        <v>175</v>
      </c>
      <c r="F68" s="27" t="s">
        <v>66</v>
      </c>
      <c r="G68" s="28">
        <f t="shared" si="4"/>
        <v>99600</v>
      </c>
      <c r="H68" s="28">
        <f t="shared" si="4"/>
        <v>102900</v>
      </c>
    </row>
    <row r="69" spans="1:8" ht="31.5">
      <c r="A69" s="25" t="s">
        <v>167</v>
      </c>
      <c r="B69" s="26" t="s">
        <v>103</v>
      </c>
      <c r="C69" s="27">
        <v>802</v>
      </c>
      <c r="D69" s="27" t="s">
        <v>59</v>
      </c>
      <c r="E69" s="27" t="s">
        <v>175</v>
      </c>
      <c r="F69" s="27" t="s">
        <v>67</v>
      </c>
      <c r="G69" s="28">
        <v>99600</v>
      </c>
      <c r="H69" s="28">
        <v>102900</v>
      </c>
    </row>
    <row r="70" spans="1:8" ht="15.75">
      <c r="A70" s="25" t="s">
        <v>169</v>
      </c>
      <c r="B70" s="26" t="s">
        <v>32</v>
      </c>
      <c r="C70" s="27">
        <v>802</v>
      </c>
      <c r="D70" s="27" t="s">
        <v>55</v>
      </c>
      <c r="E70" s="27"/>
      <c r="F70" s="27"/>
      <c r="G70" s="28">
        <f>G72</f>
        <v>765900</v>
      </c>
      <c r="H70" s="28">
        <f>H72</f>
        <v>765900</v>
      </c>
    </row>
    <row r="71" spans="1:8" ht="15.75">
      <c r="A71" s="25" t="s">
        <v>170</v>
      </c>
      <c r="B71" s="26" t="s">
        <v>33</v>
      </c>
      <c r="C71" s="27">
        <v>802</v>
      </c>
      <c r="D71" s="27" t="s">
        <v>56</v>
      </c>
      <c r="E71" s="27"/>
      <c r="F71" s="27"/>
      <c r="G71" s="28">
        <f>G72</f>
        <v>765900</v>
      </c>
      <c r="H71" s="28">
        <f>H72</f>
        <v>765900</v>
      </c>
    </row>
    <row r="72" spans="1:8" ht="51" customHeight="1">
      <c r="A72" s="25" t="s">
        <v>171</v>
      </c>
      <c r="B72" s="26" t="s">
        <v>225</v>
      </c>
      <c r="C72" s="27">
        <v>802</v>
      </c>
      <c r="D72" s="27" t="s">
        <v>56</v>
      </c>
      <c r="E72" s="32" t="s">
        <v>64</v>
      </c>
      <c r="F72" s="27"/>
      <c r="G72" s="28">
        <f>G73+G76+G79+G82</f>
        <v>765900</v>
      </c>
      <c r="H72" s="28">
        <f>H73+H76+H79+H82</f>
        <v>765900</v>
      </c>
    </row>
    <row r="73" spans="1:8" ht="66" customHeight="1">
      <c r="A73" s="25" t="s">
        <v>172</v>
      </c>
      <c r="B73" s="26" t="s">
        <v>181</v>
      </c>
      <c r="C73" s="27">
        <v>802</v>
      </c>
      <c r="D73" s="27" t="s">
        <v>56</v>
      </c>
      <c r="E73" s="27" t="s">
        <v>182</v>
      </c>
      <c r="F73" s="27"/>
      <c r="G73" s="28">
        <f>G74</f>
        <v>419100</v>
      </c>
      <c r="H73" s="28">
        <f>H74</f>
        <v>419100</v>
      </c>
    </row>
    <row r="74" spans="1:8" ht="21" customHeight="1">
      <c r="A74" s="25" t="s">
        <v>174</v>
      </c>
      <c r="B74" s="26" t="s">
        <v>101</v>
      </c>
      <c r="C74" s="27">
        <v>802</v>
      </c>
      <c r="D74" s="27" t="s">
        <v>56</v>
      </c>
      <c r="E74" s="27" t="s">
        <v>182</v>
      </c>
      <c r="F74" s="27" t="s">
        <v>66</v>
      </c>
      <c r="G74" s="28">
        <f>G75</f>
        <v>419100</v>
      </c>
      <c r="H74" s="28">
        <f>H75</f>
        <v>419100</v>
      </c>
    </row>
    <row r="75" spans="1:8" ht="31.5">
      <c r="A75" s="25" t="s">
        <v>176</v>
      </c>
      <c r="B75" s="26" t="s">
        <v>103</v>
      </c>
      <c r="C75" s="27">
        <v>802</v>
      </c>
      <c r="D75" s="27" t="s">
        <v>56</v>
      </c>
      <c r="E75" s="27" t="s">
        <v>182</v>
      </c>
      <c r="F75" s="27" t="s">
        <v>67</v>
      </c>
      <c r="G75" s="28">
        <v>419100</v>
      </c>
      <c r="H75" s="28">
        <v>419100</v>
      </c>
    </row>
    <row r="76" spans="1:8" ht="78.75">
      <c r="A76" s="25" t="s">
        <v>177</v>
      </c>
      <c r="B76" s="26" t="s">
        <v>186</v>
      </c>
      <c r="C76" s="27">
        <v>802</v>
      </c>
      <c r="D76" s="27" t="s">
        <v>56</v>
      </c>
      <c r="E76" s="27" t="s">
        <v>187</v>
      </c>
      <c r="F76" s="27"/>
      <c r="G76" s="28">
        <f>G77</f>
        <v>15000</v>
      </c>
      <c r="H76" s="28">
        <f>H77</f>
        <v>15000</v>
      </c>
    </row>
    <row r="77" spans="1:8" ht="25.5" customHeight="1">
      <c r="A77" s="25" t="s">
        <v>178</v>
      </c>
      <c r="B77" s="26" t="s">
        <v>101</v>
      </c>
      <c r="C77" s="27">
        <v>802</v>
      </c>
      <c r="D77" s="27" t="s">
        <v>56</v>
      </c>
      <c r="E77" s="27" t="s">
        <v>187</v>
      </c>
      <c r="F77" s="27" t="s">
        <v>66</v>
      </c>
      <c r="G77" s="28">
        <f>G78</f>
        <v>15000</v>
      </c>
      <c r="H77" s="28">
        <f>H78</f>
        <v>15000</v>
      </c>
    </row>
    <row r="78" spans="1:8" ht="31.5">
      <c r="A78" s="25" t="s">
        <v>179</v>
      </c>
      <c r="B78" s="26" t="s">
        <v>103</v>
      </c>
      <c r="C78" s="27">
        <v>802</v>
      </c>
      <c r="D78" s="27" t="s">
        <v>56</v>
      </c>
      <c r="E78" s="27" t="s">
        <v>187</v>
      </c>
      <c r="F78" s="27" t="s">
        <v>67</v>
      </c>
      <c r="G78" s="28">
        <v>15000</v>
      </c>
      <c r="H78" s="28">
        <v>15000</v>
      </c>
    </row>
    <row r="79" spans="1:8" ht="78.75">
      <c r="A79" s="25" t="s">
        <v>180</v>
      </c>
      <c r="B79" s="26" t="s">
        <v>191</v>
      </c>
      <c r="C79" s="27">
        <v>802</v>
      </c>
      <c r="D79" s="27" t="s">
        <v>56</v>
      </c>
      <c r="E79" s="27" t="s">
        <v>192</v>
      </c>
      <c r="F79" s="27"/>
      <c r="G79" s="28">
        <f>G80</f>
        <v>152800</v>
      </c>
      <c r="H79" s="28">
        <f>H80</f>
        <v>152800</v>
      </c>
    </row>
    <row r="80" spans="1:8" ht="18" customHeight="1">
      <c r="A80" s="25" t="s">
        <v>183</v>
      </c>
      <c r="B80" s="26" t="s">
        <v>101</v>
      </c>
      <c r="C80" s="27">
        <v>802</v>
      </c>
      <c r="D80" s="27" t="s">
        <v>56</v>
      </c>
      <c r="E80" s="27" t="s">
        <v>192</v>
      </c>
      <c r="F80" s="27" t="s">
        <v>66</v>
      </c>
      <c r="G80" s="28">
        <f>G81</f>
        <v>152800</v>
      </c>
      <c r="H80" s="28">
        <f>H81</f>
        <v>152800</v>
      </c>
    </row>
    <row r="81" spans="1:8" ht="31.5">
      <c r="A81" s="25" t="s">
        <v>184</v>
      </c>
      <c r="B81" s="26" t="s">
        <v>103</v>
      </c>
      <c r="C81" s="27">
        <v>802</v>
      </c>
      <c r="D81" s="27" t="s">
        <v>56</v>
      </c>
      <c r="E81" s="27" t="s">
        <v>192</v>
      </c>
      <c r="F81" s="27" t="s">
        <v>67</v>
      </c>
      <c r="G81" s="28">
        <v>152800</v>
      </c>
      <c r="H81" s="28">
        <v>152800</v>
      </c>
    </row>
    <row r="82" spans="1:8" ht="78.75">
      <c r="A82" s="25" t="s">
        <v>185</v>
      </c>
      <c r="B82" s="26" t="s">
        <v>196</v>
      </c>
      <c r="C82" s="27">
        <v>802</v>
      </c>
      <c r="D82" s="27" t="s">
        <v>56</v>
      </c>
      <c r="E82" s="27" t="s">
        <v>197</v>
      </c>
      <c r="F82" s="27"/>
      <c r="G82" s="28">
        <f>G83</f>
        <v>179000</v>
      </c>
      <c r="H82" s="28">
        <f>H83</f>
        <v>179000</v>
      </c>
    </row>
    <row r="83" spans="1:8" ht="31.5">
      <c r="A83" s="25" t="s">
        <v>188</v>
      </c>
      <c r="B83" s="26" t="s">
        <v>101</v>
      </c>
      <c r="C83" s="27">
        <v>802</v>
      </c>
      <c r="D83" s="27" t="s">
        <v>56</v>
      </c>
      <c r="E83" s="27" t="s">
        <v>197</v>
      </c>
      <c r="F83" s="27" t="s">
        <v>66</v>
      </c>
      <c r="G83" s="28">
        <f>G84</f>
        <v>179000</v>
      </c>
      <c r="H83" s="28">
        <f>H84</f>
        <v>179000</v>
      </c>
    </row>
    <row r="84" spans="1:8" ht="31.5">
      <c r="A84" s="25" t="s">
        <v>189</v>
      </c>
      <c r="B84" s="26" t="s">
        <v>103</v>
      </c>
      <c r="C84" s="27">
        <v>802</v>
      </c>
      <c r="D84" s="27" t="s">
        <v>56</v>
      </c>
      <c r="E84" s="27" t="s">
        <v>197</v>
      </c>
      <c r="F84" s="27" t="s">
        <v>67</v>
      </c>
      <c r="G84" s="28">
        <v>179000</v>
      </c>
      <c r="H84" s="28">
        <v>179000</v>
      </c>
    </row>
    <row r="85" spans="1:8" ht="15.75">
      <c r="A85" s="25" t="s">
        <v>190</v>
      </c>
      <c r="B85" s="26" t="s">
        <v>26</v>
      </c>
      <c r="C85" s="27">
        <v>802</v>
      </c>
      <c r="D85" s="27" t="s">
        <v>50</v>
      </c>
      <c r="E85" s="27" t="s">
        <v>42</v>
      </c>
      <c r="F85" s="27" t="s">
        <v>42</v>
      </c>
      <c r="G85" s="28">
        <f>G86</f>
        <v>3985920</v>
      </c>
      <c r="H85" s="28">
        <f>H86</f>
        <v>3985920</v>
      </c>
    </row>
    <row r="86" spans="1:8" ht="15.75">
      <c r="A86" s="25" t="s">
        <v>193</v>
      </c>
      <c r="B86" s="26" t="s">
        <v>27</v>
      </c>
      <c r="C86" s="27">
        <v>802</v>
      </c>
      <c r="D86" s="27" t="s">
        <v>51</v>
      </c>
      <c r="E86" s="27" t="s">
        <v>42</v>
      </c>
      <c r="F86" s="27" t="s">
        <v>42</v>
      </c>
      <c r="G86" s="28">
        <f>G87+G92</f>
        <v>3985920</v>
      </c>
      <c r="H86" s="28">
        <f>H87+H92</f>
        <v>3985920</v>
      </c>
    </row>
    <row r="87" spans="1:8" ht="31.5">
      <c r="A87" s="25" t="s">
        <v>194</v>
      </c>
      <c r="B87" s="26" t="s">
        <v>203</v>
      </c>
      <c r="C87" s="27">
        <v>802</v>
      </c>
      <c r="D87" s="27" t="s">
        <v>51</v>
      </c>
      <c r="E87" s="27" t="s">
        <v>62</v>
      </c>
      <c r="F87" s="27" t="s">
        <v>42</v>
      </c>
      <c r="G87" s="28">
        <f>G88</f>
        <v>3935920</v>
      </c>
      <c r="H87" s="28">
        <f>H88</f>
        <v>3935920</v>
      </c>
    </row>
    <row r="88" spans="1:8" ht="31.5">
      <c r="A88" s="25" t="s">
        <v>195</v>
      </c>
      <c r="B88" s="26" t="s">
        <v>28</v>
      </c>
      <c r="C88" s="27">
        <v>802</v>
      </c>
      <c r="D88" s="27" t="s">
        <v>51</v>
      </c>
      <c r="E88" s="27" t="s">
        <v>63</v>
      </c>
      <c r="F88" s="27" t="s">
        <v>42</v>
      </c>
      <c r="G88" s="28">
        <f>G90</f>
        <v>3935920</v>
      </c>
      <c r="H88" s="28">
        <f>H90</f>
        <v>3935920</v>
      </c>
    </row>
    <row r="89" spans="1:8" ht="31.5">
      <c r="A89" s="25" t="s">
        <v>198</v>
      </c>
      <c r="B89" s="26" t="s">
        <v>206</v>
      </c>
      <c r="C89" s="27">
        <v>802</v>
      </c>
      <c r="D89" s="27" t="s">
        <v>51</v>
      </c>
      <c r="E89" s="27" t="s">
        <v>207</v>
      </c>
      <c r="F89" s="27"/>
      <c r="G89" s="28">
        <f>G90</f>
        <v>3935920</v>
      </c>
      <c r="H89" s="28">
        <f>H90</f>
        <v>3935920</v>
      </c>
    </row>
    <row r="90" spans="1:8" ht="31.5">
      <c r="A90" s="25" t="s">
        <v>199</v>
      </c>
      <c r="B90" s="26" t="s">
        <v>20</v>
      </c>
      <c r="C90" s="27">
        <v>802</v>
      </c>
      <c r="D90" s="27" t="s">
        <v>51</v>
      </c>
      <c r="E90" s="27" t="s">
        <v>207</v>
      </c>
      <c r="F90" s="27" t="s">
        <v>68</v>
      </c>
      <c r="G90" s="28">
        <f>G91</f>
        <v>3935920</v>
      </c>
      <c r="H90" s="28">
        <f>H91</f>
        <v>3935920</v>
      </c>
    </row>
    <row r="91" spans="1:8" ht="16.5" customHeight="1">
      <c r="A91" s="25" t="s">
        <v>200</v>
      </c>
      <c r="B91" s="26" t="s">
        <v>25</v>
      </c>
      <c r="C91" s="27">
        <v>802</v>
      </c>
      <c r="D91" s="27" t="s">
        <v>51</v>
      </c>
      <c r="E91" s="27" t="s">
        <v>207</v>
      </c>
      <c r="F91" s="27" t="s">
        <v>228</v>
      </c>
      <c r="G91" s="28">
        <v>3935920</v>
      </c>
      <c r="H91" s="28">
        <f>G91</f>
        <v>3935920</v>
      </c>
    </row>
    <row r="92" spans="1:8" ht="47.25">
      <c r="A92" s="25" t="s">
        <v>201</v>
      </c>
      <c r="B92" s="26" t="s">
        <v>214</v>
      </c>
      <c r="C92" s="27">
        <v>802</v>
      </c>
      <c r="D92" s="27" t="s">
        <v>51</v>
      </c>
      <c r="E92" s="27" t="s">
        <v>215</v>
      </c>
      <c r="F92" s="27"/>
      <c r="G92" s="28">
        <f>G93</f>
        <v>50000</v>
      </c>
      <c r="H92" s="28">
        <f>H93</f>
        <v>50000</v>
      </c>
    </row>
    <row r="93" spans="1:8" ht="31.5">
      <c r="A93" s="25" t="s">
        <v>202</v>
      </c>
      <c r="B93" s="26" t="s">
        <v>101</v>
      </c>
      <c r="C93" s="27">
        <v>802</v>
      </c>
      <c r="D93" s="27" t="s">
        <v>51</v>
      </c>
      <c r="E93" s="27" t="s">
        <v>215</v>
      </c>
      <c r="F93" s="27" t="s">
        <v>66</v>
      </c>
      <c r="G93" s="28">
        <f>G94</f>
        <v>50000</v>
      </c>
      <c r="H93" s="28">
        <f>H94</f>
        <v>50000</v>
      </c>
    </row>
    <row r="94" spans="1:8" ht="31.5">
      <c r="A94" s="25" t="s">
        <v>204</v>
      </c>
      <c r="B94" s="26" t="s">
        <v>103</v>
      </c>
      <c r="C94" s="27">
        <v>802</v>
      </c>
      <c r="D94" s="27" t="s">
        <v>51</v>
      </c>
      <c r="E94" s="27" t="s">
        <v>215</v>
      </c>
      <c r="F94" s="27" t="s">
        <v>67</v>
      </c>
      <c r="G94" s="28">
        <v>50000</v>
      </c>
      <c r="H94" s="28">
        <v>50000</v>
      </c>
    </row>
    <row r="95" spans="1:8" ht="15.75">
      <c r="A95" s="25" t="s">
        <v>205</v>
      </c>
      <c r="B95" s="26" t="s">
        <v>34</v>
      </c>
      <c r="C95" s="27">
        <v>802</v>
      </c>
      <c r="D95" s="27" t="s">
        <v>57</v>
      </c>
      <c r="E95" s="27"/>
      <c r="F95" s="27"/>
      <c r="G95" s="28">
        <f>G97</f>
        <v>65000</v>
      </c>
      <c r="H95" s="28">
        <f>H97</f>
        <v>65000</v>
      </c>
    </row>
    <row r="96" spans="1:8" ht="15.75">
      <c r="A96" s="25" t="s">
        <v>208</v>
      </c>
      <c r="B96" s="26" t="s">
        <v>35</v>
      </c>
      <c r="C96" s="27">
        <v>802</v>
      </c>
      <c r="D96" s="27" t="s">
        <v>58</v>
      </c>
      <c r="E96" s="27"/>
      <c r="F96" s="27"/>
      <c r="G96" s="28">
        <f aca="true" t="shared" si="5" ref="G96:H98">G97</f>
        <v>65000</v>
      </c>
      <c r="H96" s="28">
        <f t="shared" si="5"/>
        <v>65000</v>
      </c>
    </row>
    <row r="97" spans="1:8" ht="47.25">
      <c r="A97" s="25" t="s">
        <v>209</v>
      </c>
      <c r="B97" s="26" t="s">
        <v>220</v>
      </c>
      <c r="C97" s="27">
        <v>802</v>
      </c>
      <c r="D97" s="27" t="s">
        <v>58</v>
      </c>
      <c r="E97" s="27" t="s">
        <v>221</v>
      </c>
      <c r="F97" s="27"/>
      <c r="G97" s="28">
        <f t="shared" si="5"/>
        <v>65000</v>
      </c>
      <c r="H97" s="28">
        <f t="shared" si="5"/>
        <v>65000</v>
      </c>
    </row>
    <row r="98" spans="1:8" ht="18.75" customHeight="1">
      <c r="A98" s="25" t="s">
        <v>210</v>
      </c>
      <c r="B98" s="26" t="s">
        <v>101</v>
      </c>
      <c r="C98" s="27">
        <v>802</v>
      </c>
      <c r="D98" s="27" t="s">
        <v>58</v>
      </c>
      <c r="E98" s="27" t="s">
        <v>221</v>
      </c>
      <c r="F98" s="27" t="s">
        <v>66</v>
      </c>
      <c r="G98" s="28">
        <f t="shared" si="5"/>
        <v>65000</v>
      </c>
      <c r="H98" s="28">
        <f t="shared" si="5"/>
        <v>65000</v>
      </c>
    </row>
    <row r="99" spans="1:8" ht="31.5">
      <c r="A99" s="25" t="s">
        <v>211</v>
      </c>
      <c r="B99" s="26" t="s">
        <v>103</v>
      </c>
      <c r="C99" s="27">
        <v>802</v>
      </c>
      <c r="D99" s="27" t="s">
        <v>58</v>
      </c>
      <c r="E99" s="27" t="s">
        <v>221</v>
      </c>
      <c r="F99" s="27" t="s">
        <v>67</v>
      </c>
      <c r="G99" s="28">
        <v>65000</v>
      </c>
      <c r="H99" s="28">
        <v>65000</v>
      </c>
    </row>
    <row r="100" spans="1:8" ht="63">
      <c r="A100" s="25" t="s">
        <v>212</v>
      </c>
      <c r="B100" s="26" t="s">
        <v>222</v>
      </c>
      <c r="C100" s="27">
        <v>802</v>
      </c>
      <c r="D100" s="27" t="s">
        <v>52</v>
      </c>
      <c r="E100" s="27" t="s">
        <v>42</v>
      </c>
      <c r="F100" s="27" t="s">
        <v>42</v>
      </c>
      <c r="G100" s="28">
        <f>G102</f>
        <v>220505.12</v>
      </c>
      <c r="H100" s="28">
        <f>H102</f>
        <v>220505.12</v>
      </c>
    </row>
    <row r="101" spans="1:8" ht="15.75">
      <c r="A101" s="25" t="s">
        <v>213</v>
      </c>
      <c r="B101" s="26" t="s">
        <v>30</v>
      </c>
      <c r="C101" s="27">
        <v>802</v>
      </c>
      <c r="D101" s="27" t="s">
        <v>53</v>
      </c>
      <c r="E101" s="27" t="s">
        <v>42</v>
      </c>
      <c r="F101" s="27" t="s">
        <v>42</v>
      </c>
      <c r="G101" s="28">
        <f aca="true" t="shared" si="6" ref="G101:H103">G102</f>
        <v>220505.12</v>
      </c>
      <c r="H101" s="28">
        <f t="shared" si="6"/>
        <v>220505.12</v>
      </c>
    </row>
    <row r="102" spans="1:8" ht="78.75">
      <c r="A102" s="25" t="s">
        <v>216</v>
      </c>
      <c r="B102" s="26" t="s">
        <v>223</v>
      </c>
      <c r="C102" s="27">
        <v>802</v>
      </c>
      <c r="D102" s="27" t="s">
        <v>53</v>
      </c>
      <c r="E102" s="27" t="s">
        <v>224</v>
      </c>
      <c r="F102" s="27"/>
      <c r="G102" s="28">
        <f t="shared" si="6"/>
        <v>220505.12</v>
      </c>
      <c r="H102" s="28">
        <f t="shared" si="6"/>
        <v>220505.12</v>
      </c>
    </row>
    <row r="103" spans="1:8" ht="15.75">
      <c r="A103" s="25" t="s">
        <v>217</v>
      </c>
      <c r="B103" s="26" t="s">
        <v>24</v>
      </c>
      <c r="C103" s="27">
        <v>802</v>
      </c>
      <c r="D103" s="27" t="s">
        <v>53</v>
      </c>
      <c r="E103" s="27" t="s">
        <v>224</v>
      </c>
      <c r="F103" s="27" t="s">
        <v>69</v>
      </c>
      <c r="G103" s="28">
        <f t="shared" si="6"/>
        <v>220505.12</v>
      </c>
      <c r="H103" s="28">
        <f t="shared" si="6"/>
        <v>220505.12</v>
      </c>
    </row>
    <row r="104" spans="1:8" ht="15.75">
      <c r="A104" s="25" t="s">
        <v>218</v>
      </c>
      <c r="B104" s="26" t="s">
        <v>29</v>
      </c>
      <c r="C104" s="27">
        <v>802</v>
      </c>
      <c r="D104" s="27" t="s">
        <v>53</v>
      </c>
      <c r="E104" s="27" t="s">
        <v>224</v>
      </c>
      <c r="F104" s="27" t="s">
        <v>70</v>
      </c>
      <c r="G104" s="28">
        <v>220505.12</v>
      </c>
      <c r="H104" s="28">
        <v>220505.12</v>
      </c>
    </row>
    <row r="105" spans="1:8" ht="15.75">
      <c r="A105" s="25" t="s">
        <v>219</v>
      </c>
      <c r="B105" s="21" t="s">
        <v>40</v>
      </c>
      <c r="C105" s="27"/>
      <c r="D105" s="27"/>
      <c r="E105" s="35"/>
      <c r="F105" s="27"/>
      <c r="G105" s="28">
        <v>216787</v>
      </c>
      <c r="H105" s="28">
        <v>449763</v>
      </c>
    </row>
    <row r="106" spans="1:8" ht="15.75">
      <c r="A106" s="37" t="s">
        <v>72</v>
      </c>
      <c r="B106" s="38"/>
      <c r="C106" s="31"/>
      <c r="D106" s="31"/>
      <c r="E106" s="31"/>
      <c r="F106" s="31"/>
      <c r="G106" s="28">
        <f>G100+G95+G85+G70+G65+G52+G12+G60+G105</f>
        <v>8754887</v>
      </c>
      <c r="H106" s="28">
        <f>H100+H95+H85+H70+H65+H52+H12+H60+H105</f>
        <v>9078663</v>
      </c>
    </row>
  </sheetData>
  <sheetProtection/>
  <autoFilter ref="A10:I10"/>
  <mergeCells count="4">
    <mergeCell ref="A5:H5"/>
    <mergeCell ref="A6:H6"/>
    <mergeCell ref="A106:B106"/>
    <mergeCell ref="G4:H4"/>
  </mergeCells>
  <printOptions/>
  <pageMargins left="0.4583333333333333" right="0.28125" top="0.7086614173228347" bottom="0.5905511811023623" header="0.4330708661417323" footer="0.3937007874015748"/>
  <pageSetup firstPageNumber="43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2015-11-11T09:25:24Z</cp:lastPrinted>
  <dcterms:created xsi:type="dcterms:W3CDTF">2007-10-11T12:08:51Z</dcterms:created>
  <dcterms:modified xsi:type="dcterms:W3CDTF">2015-11-20T01:53:50Z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40810</vt:lpwstr>
  </property>
</Properties>
</file>