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1" sheetId="1" r:id="rId1"/>
    <sheet name="Лист3" sheetId="2" r:id="rId2"/>
  </sheets>
  <definedNames>
    <definedName name="_xlnm.Print_Area" localSheetId="0">'Лист1'!$A$1:$F$131</definedName>
  </definedNames>
  <calcPr fullCalcOnLoad="1"/>
</workbook>
</file>

<file path=xl/sharedStrings.xml><?xml version="1.0" encoding="utf-8"?>
<sst xmlns="http://schemas.openxmlformats.org/spreadsheetml/2006/main" count="500" uniqueCount="244">
  <si>
    <t>№ строки</t>
  </si>
  <si>
    <t>Раздел, подраздел</t>
  </si>
  <si>
    <t>Целевая статья</t>
  </si>
  <si>
    <t>Вид расходов</t>
  </si>
  <si>
    <t>1</t>
  </si>
  <si>
    <t>3</t>
  </si>
  <si>
    <t>4</t>
  </si>
  <si>
    <t>5</t>
  </si>
  <si>
    <t>6</t>
  </si>
  <si>
    <t>2</t>
  </si>
  <si>
    <t>0102</t>
  </si>
  <si>
    <t>Расходы на выплату персоналу в целях обеспечения выполнения функций муниципальными органами, казенными учреждениями</t>
  </si>
  <si>
    <t>100</t>
  </si>
  <si>
    <t>Расходы на выплату персоналу муниципальных органов</t>
  </si>
  <si>
    <t>120</t>
  </si>
  <si>
    <t>7</t>
  </si>
  <si>
    <t>8</t>
  </si>
  <si>
    <t>9</t>
  </si>
  <si>
    <t>10</t>
  </si>
  <si>
    <t>11</t>
  </si>
  <si>
    <t>Закупка товаров, работ и услуг для муниципальных нужд</t>
  </si>
  <si>
    <t>200</t>
  </si>
  <si>
    <t>12</t>
  </si>
  <si>
    <t>Иные закупки товаров, работ и услуг для обеспечения муниципальных нужд</t>
  </si>
  <si>
    <t>240</t>
  </si>
  <si>
    <t>13</t>
  </si>
  <si>
    <t>0104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</si>
  <si>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</si>
  <si>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</si>
  <si>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</si>
  <si>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</si>
  <si>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</si>
  <si>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</si>
  <si>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</si>
  <si>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</si>
  <si>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</si>
  <si>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</si>
  <si>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</si>
  <si>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</si>
  <si>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</si>
  <si>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7640021</t>
  </si>
  <si>
    <t>35</t>
  </si>
  <si>
    <t>36</t>
  </si>
  <si>
    <t>0111</t>
  </si>
  <si>
    <t>Иные бюджетные ассигнования</t>
  </si>
  <si>
    <t>800</t>
  </si>
  <si>
    <t>40</t>
  </si>
  <si>
    <t>Резервные средства</t>
  </si>
  <si>
    <t>870</t>
  </si>
  <si>
    <t>41</t>
  </si>
  <si>
    <t>0113</t>
  </si>
  <si>
    <t>42</t>
  </si>
  <si>
    <t>43</t>
  </si>
  <si>
    <t>44</t>
  </si>
  <si>
    <t>45</t>
  </si>
  <si>
    <t>46</t>
  </si>
  <si>
    <t>47</t>
  </si>
  <si>
    <t>48</t>
  </si>
  <si>
    <t>49</t>
  </si>
  <si>
    <t>Межбюджетные трансферты</t>
  </si>
  <si>
    <t>500</t>
  </si>
  <si>
    <t>50</t>
  </si>
  <si>
    <t>51</t>
  </si>
  <si>
    <t>52</t>
  </si>
  <si>
    <t>0203</t>
  </si>
  <si>
    <t>53</t>
  </si>
  <si>
    <t>54</t>
  </si>
  <si>
    <t>7645118</t>
  </si>
  <si>
    <t>61</t>
  </si>
  <si>
    <t>62</t>
  </si>
  <si>
    <t>63</t>
  </si>
  <si>
    <t>64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</si>
  <si>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</si>
  <si>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</si>
  <si>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</si>
  <si>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</si>
  <si>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</si>
  <si>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</si>
  <si>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</si>
  <si>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</si>
  <si>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</si>
  <si>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</si>
  <si>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</si>
  <si>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</si>
  <si>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</si>
  <si>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</si>
  <si>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</si>
  <si>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</si>
  <si>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</si>
  <si>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</si>
  <si>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</si>
  <si>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</si>
  <si>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0503</t>
  </si>
  <si>
    <t/>
  </si>
  <si>
    <t>0100000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</si>
  <si>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</si>
  <si>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</si>
  <si>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</si>
  <si>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0801</t>
  </si>
  <si>
    <t>0200000</t>
  </si>
  <si>
    <t>1101</t>
  </si>
  <si>
    <t>Иные межбюджетные трансферты</t>
  </si>
  <si>
    <t>540</t>
  </si>
  <si>
    <t>1403</t>
  </si>
  <si>
    <t>Итого расходов:</t>
  </si>
  <si>
    <t>14</t>
  </si>
  <si>
    <t>15</t>
  </si>
  <si>
    <t>16</t>
  </si>
  <si>
    <t>17</t>
  </si>
  <si>
    <t>18</t>
  </si>
  <si>
    <t>19</t>
  </si>
  <si>
    <t>20</t>
  </si>
  <si>
    <t>21</t>
  </si>
  <si>
    <t>Культура</t>
  </si>
  <si>
    <t>Физическая культура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</si>
  <si>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</si>
  <si>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</si>
  <si>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</si>
  <si>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Прочие межбюджетные трансферты общего характера</t>
  </si>
  <si>
    <t>37</t>
  </si>
  <si>
    <t>38</t>
  </si>
  <si>
    <t>39</t>
  </si>
  <si>
    <t>7600000</t>
  </si>
  <si>
    <t>ЖИЛИЩНО-КОММУНАЛЬНОЕ ХОЗЯЙСТВО</t>
  </si>
  <si>
    <t>0118151</t>
  </si>
  <si>
    <t>0128152</t>
  </si>
  <si>
    <t>0138153</t>
  </si>
  <si>
    <t>0148154</t>
  </si>
  <si>
    <t>КУЛЬТУРА, КИНЕМАТОГРАФИЯ</t>
  </si>
  <si>
    <t>Подпрограмма «Поддержка искусства и народного творчества»</t>
  </si>
  <si>
    <t>0218165</t>
  </si>
  <si>
    <t>7640000</t>
  </si>
  <si>
    <t>НАЦИОНАЛЬНАЯ ОБОРОНА</t>
  </si>
  <si>
    <t>7647514</t>
  </si>
  <si>
    <t>7648171</t>
  </si>
  <si>
    <t>7648172</t>
  </si>
  <si>
    <t>7648173</t>
  </si>
  <si>
    <t>7648174</t>
  </si>
  <si>
    <t>7648175</t>
  </si>
  <si>
    <t>Непрограммные расходы на наделение органов местного самоуправления полномочиями в области ведения библиотечного дела.</t>
  </si>
  <si>
    <t>7648176</t>
  </si>
  <si>
    <t>ФИЗИЧЕСКАЯ КУЛЬТУРА И СПОРТ</t>
  </si>
  <si>
    <t>Непрограммные расходы на наделение органов местного самоуправления полномочиями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</si>
  <si>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</si>
  <si>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7648177</t>
  </si>
  <si>
    <t>7648190</t>
  </si>
  <si>
    <t>( рублях)</t>
  </si>
  <si>
    <t>0500</t>
  </si>
  <si>
    <t>0210000</t>
  </si>
  <si>
    <t>Создание условия для развития и реализации культурного и духовного потенциала населения</t>
  </si>
  <si>
    <t>Непрограммные расходы Главы администрации Восточенского сельсовета Краснотуранского района Красноярского края</t>
  </si>
  <si>
    <t>Функционирование Главы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</si>
  <si>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Главы администрации Восточенского сельсовета Краснотуранского района Красноярского края</t>
  </si>
  <si>
    <t>Функционирование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</si>
  <si>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в рамках непрограммных расходов администрации Восточенского сельсовета сельсовета Краснотуранского района Красноярского края</t>
  </si>
  <si>
    <t>Непрограммные расходы на наделение органов местного самоуправления полномочиями в области ведения воинского учёта на территории Восточенского сельсовета Краснотуранского района</t>
  </si>
  <si>
    <t xml:space="preserve">Осуществление первичного воинского учета на территориях, где отсутствуют военные комиссариаты по Восточенскому сельсовету Краснотуранского района Красноярского края в рамках непрограммных расходов муниципального образования </t>
  </si>
  <si>
    <t>Резервный фонд муниципального образования  в рамках непрограммных расходов администрации Восточенского сельсовета Краснотуранского района Красноярского края</t>
  </si>
  <si>
    <t>0100</t>
  </si>
  <si>
    <t>СОЦИАЛЬНАЯ ПОЛИТИКА</t>
  </si>
  <si>
    <t>Социальное обеспечение населения</t>
  </si>
  <si>
    <t>Временное трудоустройство безработных граждан испытывающие трудности в поисках работы</t>
  </si>
  <si>
    <t>Организация общественных работ для безработных граждан</t>
  </si>
  <si>
    <t>Временное трудоустройство несевершеннолетних граждан в возрасте от 14 до 18 лет</t>
  </si>
  <si>
    <t>НАЦИОНАЛЬНАЯ ЭКОНОМИКА</t>
  </si>
  <si>
    <t>Дорожное хозяйство (дорожные фонды)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</si>
  <si>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 Краснотуранского района</t>
  </si>
  <si>
    <t>7648178</t>
  </si>
  <si>
    <t>0409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</si>
  <si>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администрации Восточенского сельсовета Краснотуранского района Красноярского края</t>
  </si>
  <si>
    <t>0800</t>
  </si>
  <si>
    <t>0200</t>
  </si>
  <si>
    <t>1100</t>
  </si>
  <si>
    <t>0400</t>
  </si>
  <si>
    <t>1400</t>
  </si>
  <si>
    <t>Общегосударственные расходы</t>
  </si>
  <si>
    <t>Функционирование местных организаций</t>
  </si>
  <si>
    <t>55</t>
  </si>
  <si>
    <t>56</t>
  </si>
  <si>
    <t>57</t>
  </si>
  <si>
    <t>58</t>
  </si>
  <si>
    <t>59</t>
  </si>
  <si>
    <t>60</t>
  </si>
  <si>
    <t>65</t>
  </si>
  <si>
    <t>66</t>
  </si>
  <si>
    <t>67</t>
  </si>
  <si>
    <t>68</t>
  </si>
  <si>
    <t>69</t>
  </si>
  <si>
    <t>70</t>
  </si>
  <si>
    <t>71</t>
  </si>
  <si>
    <t>72</t>
  </si>
  <si>
    <t>95</t>
  </si>
  <si>
    <t>93</t>
  </si>
  <si>
    <t>94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</si>
  <si>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</si>
  <si>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</si>
  <si>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</si>
  <si>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</si>
  <si>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</si>
  <si>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</si>
  <si>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</si>
  <si>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</si>
  <si>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</si>
  <si>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</si>
  <si>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Функционирование высшего должностного лица муниципального образования</t>
  </si>
  <si>
    <t>Общегосударственные вопросы</t>
  </si>
  <si>
    <t>Расходы на выплату персоналу казенных учреждений</t>
  </si>
  <si>
    <t>на 2015 год</t>
  </si>
  <si>
    <t>Сумма на          2015 год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</si>
  <si>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</si>
  <si>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</si>
  <si>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7648179</t>
  </si>
  <si>
    <t>0300</t>
  </si>
  <si>
    <t>0309</t>
  </si>
  <si>
    <t>107</t>
  </si>
  <si>
    <t>108</t>
  </si>
  <si>
    <t>109</t>
  </si>
  <si>
    <t>110</t>
  </si>
  <si>
    <t>111</t>
  </si>
  <si>
    <t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Краснотуранского районаВосточенского сельсовета Краснотуранского района</t>
  </si>
  <si>
    <t>Распределение бюджетных ассигнований по целевым статьям (государственным программам Администрации Восточенского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Администрации Восточенского сельсовета</t>
  </si>
  <si>
    <r>
      <t>Муниципальная программа "Улучшение качества жизнедеятельности и комфортных условий на территории Администрации Восточенского сельсовета</t>
    </r>
    <r>
      <rPr>
        <b/>
        <sz val="14"/>
        <rFont val="Times New Roman"/>
        <family val="1"/>
      </rPr>
      <t>"</t>
    </r>
  </si>
  <si>
    <t>Расходы на уличное освещение в рамках программы ""Улучшение качества жизнедеятельности и комфортных условий на территории Администрации Восточенского сельсовета"</t>
  </si>
  <si>
    <t>Расходы на содержание автомобильных дорог местного значения  в рамках программы ""Улучшение качества жизнедеятельности и комфортных условий на территории Администрации Восточенского сельсовета"</t>
  </si>
  <si>
    <t>Расходы на организацию и содержанию мест захоронения  в рамках программы "Улучшение качества жизнедеятельности и комфортных условий на территории Администрации Восточенского сельсовета"</t>
  </si>
  <si>
    <t>Расходы на прочие мероприятия по благоустройству территории в рамках программы "Улучшение качества жизнедеятельности и комфортных условий на территории Администрации Восточенского сельсовета"</t>
  </si>
  <si>
    <t>Муниципальная программа "Содействие развитие культуры Администрации Восточенского сельсовета"</t>
  </si>
  <si>
    <t>7647508</t>
  </si>
  <si>
    <t>7647594</t>
  </si>
  <si>
    <t>Дорожное хозяйство (софинансирование)</t>
  </si>
  <si>
    <t>7648180</t>
  </si>
  <si>
    <t>7648181</t>
  </si>
  <si>
    <t>7641021</t>
  </si>
  <si>
    <t>611</t>
  </si>
  <si>
    <t>612</t>
  </si>
  <si>
    <t>610</t>
  </si>
  <si>
    <t>7648182</t>
  </si>
  <si>
    <t>880</t>
  </si>
  <si>
    <t>0107</t>
  </si>
  <si>
    <t>РЕЗЕРВНЫЕ ФОНДЫ</t>
  </si>
  <si>
    <t>ОБЕСПЕЧЕНИЕ ПРОВЕДЕНИЯ ВЫБОРОВ И РЕФЕРЕНДУМОВ</t>
  </si>
  <si>
    <t xml:space="preserve"> лет</t>
  </si>
  <si>
    <t xml:space="preserve">ЛЕТНЯЯ ЗАНЯТОСТЬ ДЕТЕЙ В ВОЗРАСТЕ ОТ 14 до </t>
  </si>
  <si>
    <r>
      <t xml:space="preserve">
приложение № 4
к решению №98-206-р от 11.09.2015 г.
 «О внесении изменений и дополнений в решение сельского Совета депутатов "О бюджете на 2015 год 
и плановый период 2016-2017 годов
Администрации Восточенского сельсовета</t>
    </r>
    <r>
      <rPr>
        <sz val="14"/>
        <rFont val="Calibri"/>
        <family val="2"/>
      </rPr>
      <t>» № 85-177-р от 24.12.2014 г</t>
    </r>
    <r>
      <rPr>
        <sz val="14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</si>
</sst>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Calibri"/>
      <family val="2"/>
    </font>
    <font>
      <sz val="12"/>
      <name val="Arial Cyr"/>
      <family val="0"/>
    </font>
    <font>
      <sz val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right" vertical="top" wrapText="1"/>
    </xf>
    <xf numFmtId="2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Border="1" applyAlignment="1">
      <alignment vertical="top" wrapText="1"/>
    </xf>
    <xf numFmtId="164" fontId="6" fillId="0" borderId="10" xfId="0" applyNumberFormat="1" applyFont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right" wrapText="1"/>
    </xf>
    <xf numFmtId="164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vertical="center" wrapText="1"/>
    </xf>
    <xf numFmtId="0" fontId="7" fillId="32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/>
    </xf>
    <xf numFmtId="49" fontId="6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view="pageBreakPreview" zoomScale="75" zoomScaleNormal="90" zoomScaleSheetLayoutView="75" zoomScalePageLayoutView="60" workbookViewId="0" topLeftCell="A1">
      <selection activeCell="B8" sqref="B8"/>
    </sheetView>
  </sheetViews>
  <sheetFormatPr defaultColWidth="9.140625" defaultRowHeight="15"/>
  <cols>
    <col min="1" max="1" width="7.8515625" style="1" customWidth="1"/>
    <col min="2" max="2" width="160.140625" style="2" customWidth="1"/>
    <col min="3" max="3" width="11.57421875" style="3" customWidth="1"/>
    <col min="4" max="4" width="11.140625" style="3" customWidth="1"/>
    <col min="5" max="5" width="12.28125" style="3" customWidth="1"/>
    <col min="6" max="6" width="15.7109375" style="4" customWidth="1"/>
    <col min="7" max="16384" width="9.140625" style="4" customWidth="1"/>
  </cols>
  <sheetData>
    <row r="1" spans="1:7" ht="48" customHeight="1">
      <c r="A1" s="27"/>
      <c r="B1" s="28"/>
      <c r="C1" s="36" t="s">
        <v>243</v>
      </c>
      <c r="D1" s="36"/>
      <c r="E1" s="36"/>
      <c r="F1" s="36"/>
      <c r="G1" s="29"/>
    </row>
    <row r="2" spans="1:7" ht="15.75" customHeight="1">
      <c r="A2" s="27"/>
      <c r="B2" s="28"/>
      <c r="C2" s="36"/>
      <c r="D2" s="36"/>
      <c r="E2" s="36"/>
      <c r="F2" s="36"/>
      <c r="G2" s="29"/>
    </row>
    <row r="3" spans="1:7" ht="15.75" customHeight="1">
      <c r="A3" s="27"/>
      <c r="B3" s="28"/>
      <c r="C3" s="36"/>
      <c r="D3" s="36"/>
      <c r="E3" s="36"/>
      <c r="F3" s="36"/>
      <c r="G3" s="29"/>
    </row>
    <row r="4" spans="1:7" ht="102.75" customHeight="1">
      <c r="A4" s="27"/>
      <c r="B4" s="28"/>
      <c r="C4" s="36"/>
      <c r="D4" s="36"/>
      <c r="E4" s="36"/>
      <c r="F4" s="36"/>
      <c r="G4" s="29"/>
    </row>
    <row r="5" spans="1:7" s="5" customFormat="1" ht="48" customHeight="1">
      <c r="A5" s="38" t="s">
        <v>220</v>
      </c>
      <c r="B5" s="38"/>
      <c r="C5" s="38"/>
      <c r="D5" s="38"/>
      <c r="E5" s="38"/>
      <c r="F5" s="38"/>
      <c r="G5" s="30"/>
    </row>
    <row r="6" spans="1:7" s="5" customFormat="1" ht="18.75">
      <c r="A6" s="37" t="s">
        <v>207</v>
      </c>
      <c r="B6" s="37"/>
      <c r="C6" s="37"/>
      <c r="D6" s="37"/>
      <c r="E6" s="37"/>
      <c r="F6" s="37"/>
      <c r="G6" s="37"/>
    </row>
    <row r="7" spans="1:7" s="5" customFormat="1" ht="18.75">
      <c r="A7" s="32"/>
      <c r="B7" s="31"/>
      <c r="C7" s="31"/>
      <c r="D7" s="31"/>
      <c r="E7" s="31"/>
      <c r="F7" s="31"/>
      <c r="G7" s="29"/>
    </row>
    <row r="8" spans="1:7" ht="18.75">
      <c r="A8" s="27"/>
      <c r="B8" s="28"/>
      <c r="C8" s="33"/>
      <c r="D8" s="33"/>
      <c r="E8" s="33"/>
      <c r="F8" s="34" t="s">
        <v>146</v>
      </c>
      <c r="G8" s="29"/>
    </row>
    <row r="9" spans="1:7" ht="36.75" customHeight="1">
      <c r="A9" s="6" t="s">
        <v>0</v>
      </c>
      <c r="B9" s="6" t="s">
        <v>241</v>
      </c>
      <c r="C9" s="7" t="s">
        <v>2</v>
      </c>
      <c r="D9" s="7" t="s">
        <v>3</v>
      </c>
      <c r="E9" s="7" t="s">
        <v>1</v>
      </c>
      <c r="F9" s="8" t="s">
        <v>208</v>
      </c>
      <c r="G9" s="29"/>
    </row>
    <row r="10" spans="1:7" ht="18.75">
      <c r="A10" s="9" t="s">
        <v>4</v>
      </c>
      <c r="B10" s="7" t="s">
        <v>4</v>
      </c>
      <c r="C10" s="7" t="s">
        <v>9</v>
      </c>
      <c r="D10" s="7" t="s">
        <v>5</v>
      </c>
      <c r="E10" s="7" t="s">
        <v>6</v>
      </c>
      <c r="F10" s="7" t="s">
        <v>7</v>
      </c>
      <c r="G10" s="29"/>
    </row>
    <row r="11" spans="1:7" ht="38.25" customHeight="1">
      <c r="A11" s="9" t="s">
        <v>4</v>
      </c>
      <c r="B11" s="10" t="s">
        <v>221</v>
      </c>
      <c r="C11" s="11" t="s">
        <v>94</v>
      </c>
      <c r="D11" s="12"/>
      <c r="E11" s="12"/>
      <c r="F11" s="13">
        <f>F12+F17+F22+F27</f>
        <v>653070.9299999999</v>
      </c>
      <c r="G11" s="29"/>
    </row>
    <row r="12" spans="1:7" ht="37.5" customHeight="1">
      <c r="A12" s="9" t="s">
        <v>9</v>
      </c>
      <c r="B12" s="10" t="s">
        <v>222</v>
      </c>
      <c r="C12" s="12" t="s">
        <v>124</v>
      </c>
      <c r="D12" s="12"/>
      <c r="E12" s="12"/>
      <c r="F12" s="14">
        <f>F13</f>
        <v>332488</v>
      </c>
      <c r="G12" s="29"/>
    </row>
    <row r="13" spans="1:7" ht="19.5" customHeight="1">
      <c r="A13" s="9" t="s">
        <v>5</v>
      </c>
      <c r="B13" s="10" t="s">
        <v>20</v>
      </c>
      <c r="C13" s="12" t="s">
        <v>124</v>
      </c>
      <c r="D13" s="12" t="s">
        <v>21</v>
      </c>
      <c r="E13" s="12"/>
      <c r="F13" s="14">
        <f>F14</f>
        <v>332488</v>
      </c>
      <c r="G13" s="29"/>
    </row>
    <row r="14" spans="1:7" ht="19.5" customHeight="1">
      <c r="A14" s="9" t="s">
        <v>6</v>
      </c>
      <c r="B14" s="10" t="s">
        <v>23</v>
      </c>
      <c r="C14" s="12" t="s">
        <v>124</v>
      </c>
      <c r="D14" s="12" t="s">
        <v>24</v>
      </c>
      <c r="E14" s="12"/>
      <c r="F14" s="14">
        <f>F15</f>
        <v>332488</v>
      </c>
      <c r="G14" s="29"/>
    </row>
    <row r="15" spans="1:7" ht="19.5" customHeight="1">
      <c r="A15" s="9" t="s">
        <v>7</v>
      </c>
      <c r="B15" s="10" t="s">
        <v>123</v>
      </c>
      <c r="C15" s="12" t="s">
        <v>124</v>
      </c>
      <c r="D15" s="12" t="s">
        <v>24</v>
      </c>
      <c r="E15" s="12" t="s">
        <v>147</v>
      </c>
      <c r="F15" s="14">
        <f>F16</f>
        <v>332488</v>
      </c>
      <c r="G15" s="29"/>
    </row>
    <row r="16" spans="1:7" ht="19.5" customHeight="1">
      <c r="A16" s="9" t="s">
        <v>8</v>
      </c>
      <c r="B16" s="10" t="s">
        <v>115</v>
      </c>
      <c r="C16" s="12" t="s">
        <v>124</v>
      </c>
      <c r="D16" s="12" t="s">
        <v>24</v>
      </c>
      <c r="E16" s="12" t="s">
        <v>92</v>
      </c>
      <c r="F16" s="14">
        <v>332488</v>
      </c>
      <c r="G16" s="29"/>
    </row>
    <row r="17" spans="1:7" ht="38.25" customHeight="1">
      <c r="A17" s="9" t="s">
        <v>15</v>
      </c>
      <c r="B17" s="10" t="s">
        <v>223</v>
      </c>
      <c r="C17" s="15" t="s">
        <v>125</v>
      </c>
      <c r="D17" s="15"/>
      <c r="E17" s="15"/>
      <c r="F17" s="13">
        <f>F18</f>
        <v>11572.93</v>
      </c>
      <c r="G17" s="29"/>
    </row>
    <row r="18" spans="1:7" ht="19.5" customHeight="1">
      <c r="A18" s="9" t="s">
        <v>16</v>
      </c>
      <c r="B18" s="10" t="s">
        <v>20</v>
      </c>
      <c r="C18" s="12" t="s">
        <v>125</v>
      </c>
      <c r="D18" s="12" t="s">
        <v>21</v>
      </c>
      <c r="E18" s="12"/>
      <c r="F18" s="13">
        <f>F19</f>
        <v>11572.93</v>
      </c>
      <c r="G18" s="29"/>
    </row>
    <row r="19" spans="1:7" ht="18.75" customHeight="1">
      <c r="A19" s="9" t="s">
        <v>17</v>
      </c>
      <c r="B19" s="10" t="s">
        <v>23</v>
      </c>
      <c r="C19" s="12" t="s">
        <v>125</v>
      </c>
      <c r="D19" s="12" t="s">
        <v>24</v>
      </c>
      <c r="E19" s="12"/>
      <c r="F19" s="13">
        <f>F21</f>
        <v>11572.93</v>
      </c>
      <c r="G19" s="29"/>
    </row>
    <row r="20" spans="1:7" ht="18.75" customHeight="1">
      <c r="A20" s="9" t="s">
        <v>18</v>
      </c>
      <c r="B20" s="10" t="s">
        <v>123</v>
      </c>
      <c r="C20" s="12" t="s">
        <v>125</v>
      </c>
      <c r="D20" s="12" t="s">
        <v>24</v>
      </c>
      <c r="E20" s="12" t="s">
        <v>147</v>
      </c>
      <c r="F20" s="13">
        <f>F21</f>
        <v>11572.93</v>
      </c>
      <c r="G20" s="29"/>
    </row>
    <row r="21" spans="1:7" ht="16.5" customHeight="1">
      <c r="A21" s="9" t="s">
        <v>19</v>
      </c>
      <c r="B21" s="10" t="s">
        <v>115</v>
      </c>
      <c r="C21" s="12" t="s">
        <v>125</v>
      </c>
      <c r="D21" s="12" t="s">
        <v>24</v>
      </c>
      <c r="E21" s="12" t="s">
        <v>92</v>
      </c>
      <c r="F21" s="13">
        <v>11572.93</v>
      </c>
      <c r="G21" s="29"/>
    </row>
    <row r="22" spans="1:7" ht="38.25" customHeight="1">
      <c r="A22" s="9" t="s">
        <v>22</v>
      </c>
      <c r="B22" s="10" t="s">
        <v>224</v>
      </c>
      <c r="C22" s="12" t="s">
        <v>126</v>
      </c>
      <c r="D22" s="12"/>
      <c r="E22" s="12"/>
      <c r="F22" s="16">
        <f>F23</f>
        <v>145520</v>
      </c>
      <c r="G22" s="29"/>
    </row>
    <row r="23" spans="1:7" ht="19.5" customHeight="1">
      <c r="A23" s="9" t="s">
        <v>25</v>
      </c>
      <c r="B23" s="10" t="s">
        <v>20</v>
      </c>
      <c r="C23" s="12" t="s">
        <v>126</v>
      </c>
      <c r="D23" s="12" t="s">
        <v>21</v>
      </c>
      <c r="E23" s="12"/>
      <c r="F23" s="16">
        <f>F24</f>
        <v>145520</v>
      </c>
      <c r="G23" s="29"/>
    </row>
    <row r="24" spans="1:7" ht="18.75" customHeight="1">
      <c r="A24" s="9" t="s">
        <v>105</v>
      </c>
      <c r="B24" s="10" t="s">
        <v>23</v>
      </c>
      <c r="C24" s="12" t="s">
        <v>126</v>
      </c>
      <c r="D24" s="12" t="s">
        <v>24</v>
      </c>
      <c r="E24" s="12"/>
      <c r="F24" s="16">
        <f>F25</f>
        <v>145520</v>
      </c>
      <c r="G24" s="29"/>
    </row>
    <row r="25" spans="1:7" ht="18.75" customHeight="1">
      <c r="A25" s="9" t="s">
        <v>106</v>
      </c>
      <c r="B25" s="10" t="s">
        <v>123</v>
      </c>
      <c r="C25" s="12" t="s">
        <v>126</v>
      </c>
      <c r="D25" s="12" t="s">
        <v>24</v>
      </c>
      <c r="E25" s="12" t="s">
        <v>147</v>
      </c>
      <c r="F25" s="16">
        <f>F26</f>
        <v>145520</v>
      </c>
      <c r="G25" s="29"/>
    </row>
    <row r="26" spans="1:7" ht="18" customHeight="1">
      <c r="A26" s="9" t="s">
        <v>107</v>
      </c>
      <c r="B26" s="10" t="s">
        <v>115</v>
      </c>
      <c r="C26" s="12" t="s">
        <v>126</v>
      </c>
      <c r="D26" s="12" t="s">
        <v>24</v>
      </c>
      <c r="E26" s="12" t="s">
        <v>92</v>
      </c>
      <c r="F26" s="16">
        <v>145520</v>
      </c>
      <c r="G26" s="29"/>
    </row>
    <row r="27" spans="1:7" ht="37.5" customHeight="1">
      <c r="A27" s="9" t="s">
        <v>108</v>
      </c>
      <c r="B27" s="10" t="s">
        <v>225</v>
      </c>
      <c r="C27" s="12" t="s">
        <v>127</v>
      </c>
      <c r="D27" s="12"/>
      <c r="E27" s="12"/>
      <c r="F27" s="13">
        <f>F28</f>
        <v>163490</v>
      </c>
      <c r="G27" s="29"/>
    </row>
    <row r="28" spans="1:7" ht="18.75" customHeight="1">
      <c r="A28" s="9" t="s">
        <v>109</v>
      </c>
      <c r="B28" s="10" t="s">
        <v>20</v>
      </c>
      <c r="C28" s="12" t="s">
        <v>127</v>
      </c>
      <c r="D28" s="12" t="s">
        <v>21</v>
      </c>
      <c r="E28" s="12"/>
      <c r="F28" s="13">
        <f>F29</f>
        <v>163490</v>
      </c>
      <c r="G28" s="29"/>
    </row>
    <row r="29" spans="1:7" ht="15.75" customHeight="1">
      <c r="A29" s="9" t="s">
        <v>110</v>
      </c>
      <c r="B29" s="10" t="s">
        <v>23</v>
      </c>
      <c r="C29" s="12" t="s">
        <v>127</v>
      </c>
      <c r="D29" s="12" t="s">
        <v>24</v>
      </c>
      <c r="E29" s="12"/>
      <c r="F29" s="13">
        <f>F30</f>
        <v>163490</v>
      </c>
      <c r="G29" s="29"/>
    </row>
    <row r="30" spans="1:7" ht="18.75" customHeight="1">
      <c r="A30" s="9" t="s">
        <v>111</v>
      </c>
      <c r="B30" s="10" t="s">
        <v>123</v>
      </c>
      <c r="C30" s="12" t="s">
        <v>127</v>
      </c>
      <c r="D30" s="12" t="s">
        <v>24</v>
      </c>
      <c r="E30" s="12" t="s">
        <v>147</v>
      </c>
      <c r="F30" s="13">
        <f>F31</f>
        <v>163490</v>
      </c>
      <c r="G30" s="29"/>
    </row>
    <row r="31" spans="1:7" ht="18" customHeight="1">
      <c r="A31" s="9" t="s">
        <v>112</v>
      </c>
      <c r="B31" s="10" t="s">
        <v>115</v>
      </c>
      <c r="C31" s="12" t="s">
        <v>127</v>
      </c>
      <c r="D31" s="12" t="s">
        <v>24</v>
      </c>
      <c r="E31" s="12" t="s">
        <v>92</v>
      </c>
      <c r="F31" s="13">
        <v>163490</v>
      </c>
      <c r="G31" s="29"/>
    </row>
    <row r="32" spans="1:7" ht="24.75" customHeight="1">
      <c r="A32" s="9" t="s">
        <v>27</v>
      </c>
      <c r="B32" s="10" t="s">
        <v>226</v>
      </c>
      <c r="C32" s="7" t="s">
        <v>99</v>
      </c>
      <c r="D32" s="15" t="s">
        <v>93</v>
      </c>
      <c r="E32" s="15"/>
      <c r="F32" s="13">
        <f>F35</f>
        <v>4393000</v>
      </c>
      <c r="G32" s="29"/>
    </row>
    <row r="33" spans="1:7" ht="18.75" customHeight="1">
      <c r="A33" s="9" t="s">
        <v>28</v>
      </c>
      <c r="B33" s="10" t="s">
        <v>129</v>
      </c>
      <c r="C33" s="15" t="s">
        <v>148</v>
      </c>
      <c r="D33" s="15" t="s">
        <v>93</v>
      </c>
      <c r="E33" s="15"/>
      <c r="F33" s="13">
        <f>F35</f>
        <v>4393000</v>
      </c>
      <c r="G33" s="29"/>
    </row>
    <row r="34" spans="1:7" ht="17.25" customHeight="1">
      <c r="A34" s="9" t="s">
        <v>29</v>
      </c>
      <c r="B34" s="10" t="s">
        <v>149</v>
      </c>
      <c r="C34" s="15" t="s">
        <v>130</v>
      </c>
      <c r="D34" s="15"/>
      <c r="E34" s="15"/>
      <c r="F34" s="13">
        <f>F35</f>
        <v>4393000</v>
      </c>
      <c r="G34" s="29"/>
    </row>
    <row r="35" spans="1:7" ht="27.75" customHeight="1">
      <c r="A35" s="9" t="s">
        <v>30</v>
      </c>
      <c r="B35" s="10" t="s">
        <v>95</v>
      </c>
      <c r="C35" s="15" t="s">
        <v>130</v>
      </c>
      <c r="D35" s="15" t="s">
        <v>97</v>
      </c>
      <c r="E35" s="15"/>
      <c r="F35" s="13">
        <f>F36</f>
        <v>4393000</v>
      </c>
      <c r="G35" s="29"/>
    </row>
    <row r="36" spans="1:7" ht="15.75" customHeight="1">
      <c r="A36" s="9" t="s">
        <v>31</v>
      </c>
      <c r="B36" s="10" t="s">
        <v>96</v>
      </c>
      <c r="C36" s="15" t="s">
        <v>130</v>
      </c>
      <c r="D36" s="15" t="s">
        <v>235</v>
      </c>
      <c r="E36" s="15"/>
      <c r="F36" s="13">
        <f>F37</f>
        <v>4393000</v>
      </c>
      <c r="G36" s="29"/>
    </row>
    <row r="37" spans="1:7" ht="18" customHeight="1">
      <c r="A37" s="9" t="s">
        <v>32</v>
      </c>
      <c r="B37" s="10" t="s">
        <v>128</v>
      </c>
      <c r="C37" s="15" t="s">
        <v>130</v>
      </c>
      <c r="D37" s="15" t="s">
        <v>235</v>
      </c>
      <c r="E37" s="15" t="s">
        <v>170</v>
      </c>
      <c r="F37" s="13">
        <f>F39+F40+F38</f>
        <v>4393000</v>
      </c>
      <c r="G37" s="29"/>
    </row>
    <row r="38" spans="1:7" ht="17.25" customHeight="1">
      <c r="A38" s="9" t="s">
        <v>33</v>
      </c>
      <c r="B38" s="10" t="s">
        <v>96</v>
      </c>
      <c r="C38" s="15" t="s">
        <v>130</v>
      </c>
      <c r="D38" s="15" t="s">
        <v>233</v>
      </c>
      <c r="E38" s="15" t="s">
        <v>98</v>
      </c>
      <c r="F38" s="13">
        <v>3725000</v>
      </c>
      <c r="G38" s="29"/>
    </row>
    <row r="39" spans="1:7" ht="17.25" customHeight="1">
      <c r="A39" s="9"/>
      <c r="B39" s="10" t="s">
        <v>96</v>
      </c>
      <c r="C39" s="15" t="s">
        <v>130</v>
      </c>
      <c r="D39" s="15" t="s">
        <v>234</v>
      </c>
      <c r="E39" s="15" t="s">
        <v>98</v>
      </c>
      <c r="F39" s="13">
        <v>470000</v>
      </c>
      <c r="G39" s="29"/>
    </row>
    <row r="40" spans="1:7" ht="17.25" customHeight="1">
      <c r="A40" s="9"/>
      <c r="B40" s="10" t="s">
        <v>96</v>
      </c>
      <c r="C40" s="15" t="s">
        <v>232</v>
      </c>
      <c r="D40" s="15" t="s">
        <v>233</v>
      </c>
      <c r="E40" s="15" t="s">
        <v>98</v>
      </c>
      <c r="F40" s="13">
        <v>198000</v>
      </c>
      <c r="G40" s="29"/>
    </row>
    <row r="41" spans="1:7" ht="18.75">
      <c r="A41" s="9" t="s">
        <v>34</v>
      </c>
      <c r="B41" s="10" t="s">
        <v>150</v>
      </c>
      <c r="C41" s="15" t="s">
        <v>122</v>
      </c>
      <c r="D41" s="15" t="s">
        <v>93</v>
      </c>
      <c r="E41" s="15"/>
      <c r="F41" s="13">
        <f>F44</f>
        <v>466820</v>
      </c>
      <c r="G41" s="29"/>
    </row>
    <row r="42" spans="1:7" ht="18.75">
      <c r="A42" s="9" t="s">
        <v>35</v>
      </c>
      <c r="B42" s="10" t="s">
        <v>151</v>
      </c>
      <c r="C42" s="15" t="s">
        <v>131</v>
      </c>
      <c r="D42" s="15" t="s">
        <v>93</v>
      </c>
      <c r="E42" s="15"/>
      <c r="F42" s="13">
        <f>F44</f>
        <v>466820</v>
      </c>
      <c r="G42" s="29"/>
    </row>
    <row r="43" spans="1:7" ht="43.5" customHeight="1">
      <c r="A43" s="9" t="s">
        <v>36</v>
      </c>
      <c r="B43" s="10" t="s">
        <v>152</v>
      </c>
      <c r="C43" s="15" t="s">
        <v>40</v>
      </c>
      <c r="D43" s="15" t="s">
        <v>93</v>
      </c>
      <c r="E43" s="15"/>
      <c r="F43" s="13">
        <f>F44</f>
        <v>466820</v>
      </c>
      <c r="G43" s="29"/>
    </row>
    <row r="44" spans="1:7" ht="18.75">
      <c r="A44" s="9" t="s">
        <v>37</v>
      </c>
      <c r="B44" s="10" t="s">
        <v>11</v>
      </c>
      <c r="C44" s="15" t="s">
        <v>40</v>
      </c>
      <c r="D44" s="15" t="s">
        <v>12</v>
      </c>
      <c r="E44" s="15"/>
      <c r="F44" s="13">
        <f>F45</f>
        <v>466820</v>
      </c>
      <c r="G44" s="29"/>
    </row>
    <row r="45" spans="1:7" ht="18.75" customHeight="1">
      <c r="A45" s="9" t="s">
        <v>38</v>
      </c>
      <c r="B45" s="10" t="s">
        <v>13</v>
      </c>
      <c r="C45" s="15" t="s">
        <v>40</v>
      </c>
      <c r="D45" s="15" t="s">
        <v>14</v>
      </c>
      <c r="E45" s="15"/>
      <c r="F45" s="13">
        <f>F46</f>
        <v>466820</v>
      </c>
      <c r="G45" s="29"/>
    </row>
    <row r="46" spans="1:7" ht="16.5" customHeight="1">
      <c r="A46" s="9" t="s">
        <v>39</v>
      </c>
      <c r="B46" s="10" t="s">
        <v>175</v>
      </c>
      <c r="C46" s="15" t="s">
        <v>40</v>
      </c>
      <c r="D46" s="15" t="s">
        <v>14</v>
      </c>
      <c r="E46" s="15" t="s">
        <v>158</v>
      </c>
      <c r="F46" s="13">
        <f>F47</f>
        <v>466820</v>
      </c>
      <c r="G46" s="29"/>
    </row>
    <row r="47" spans="1:7" ht="17.25" customHeight="1">
      <c r="A47" s="9" t="s">
        <v>41</v>
      </c>
      <c r="B47" s="10" t="s">
        <v>204</v>
      </c>
      <c r="C47" s="15" t="s">
        <v>40</v>
      </c>
      <c r="D47" s="15" t="s">
        <v>14</v>
      </c>
      <c r="E47" s="15" t="s">
        <v>10</v>
      </c>
      <c r="F47" s="13">
        <v>466820</v>
      </c>
      <c r="G47" s="29"/>
    </row>
    <row r="48" spans="1:7" ht="18.75">
      <c r="A48" s="9" t="s">
        <v>42</v>
      </c>
      <c r="B48" s="10" t="s">
        <v>153</v>
      </c>
      <c r="C48" s="15" t="s">
        <v>131</v>
      </c>
      <c r="D48" s="15" t="s">
        <v>93</v>
      </c>
      <c r="E48" s="15"/>
      <c r="F48" s="13">
        <f>F49</f>
        <v>2077105.08</v>
      </c>
      <c r="G48" s="29"/>
    </row>
    <row r="49" spans="1:7" ht="45" customHeight="1">
      <c r="A49" s="9" t="s">
        <v>119</v>
      </c>
      <c r="B49" s="10" t="s">
        <v>154</v>
      </c>
      <c r="C49" s="15" t="s">
        <v>40</v>
      </c>
      <c r="D49" s="15" t="s">
        <v>93</v>
      </c>
      <c r="E49" s="15"/>
      <c r="F49" s="13">
        <f>F50+F56</f>
        <v>2077105.08</v>
      </c>
      <c r="G49" s="29"/>
    </row>
    <row r="50" spans="1:7" ht="18.75">
      <c r="A50" s="9" t="s">
        <v>120</v>
      </c>
      <c r="B50" s="10" t="s">
        <v>11</v>
      </c>
      <c r="C50" s="15" t="s">
        <v>40</v>
      </c>
      <c r="D50" s="15" t="s">
        <v>12</v>
      </c>
      <c r="E50" s="15"/>
      <c r="F50" s="13">
        <f>F51</f>
        <v>1296033.8</v>
      </c>
      <c r="G50" s="29"/>
    </row>
    <row r="51" spans="1:7" ht="18.75" customHeight="1">
      <c r="A51" s="9" t="s">
        <v>121</v>
      </c>
      <c r="B51" s="10" t="s">
        <v>13</v>
      </c>
      <c r="C51" s="15" t="s">
        <v>40</v>
      </c>
      <c r="D51" s="15" t="s">
        <v>14</v>
      </c>
      <c r="E51" s="15"/>
      <c r="F51" s="13">
        <f>F52</f>
        <v>1296033.8</v>
      </c>
      <c r="G51" s="29"/>
    </row>
    <row r="52" spans="1:7" ht="19.5" customHeight="1">
      <c r="A52" s="9" t="s">
        <v>46</v>
      </c>
      <c r="B52" s="10" t="s">
        <v>175</v>
      </c>
      <c r="C52" s="15" t="s">
        <v>40</v>
      </c>
      <c r="D52" s="15" t="s">
        <v>14</v>
      </c>
      <c r="E52" s="15" t="s">
        <v>158</v>
      </c>
      <c r="F52" s="13">
        <f>F53+F54</f>
        <v>1296033.8</v>
      </c>
      <c r="G52" s="29"/>
    </row>
    <row r="53" spans="1:7" ht="19.5" customHeight="1">
      <c r="A53" s="9" t="s">
        <v>49</v>
      </c>
      <c r="B53" s="10" t="s">
        <v>176</v>
      </c>
      <c r="C53" s="15" t="s">
        <v>40</v>
      </c>
      <c r="D53" s="15" t="s">
        <v>14</v>
      </c>
      <c r="E53" s="15" t="s">
        <v>26</v>
      </c>
      <c r="F53" s="13">
        <v>1273733.8</v>
      </c>
      <c r="G53" s="29"/>
    </row>
    <row r="54" spans="1:7" ht="19.5" customHeight="1">
      <c r="A54" s="9"/>
      <c r="B54" s="10" t="s">
        <v>176</v>
      </c>
      <c r="C54" s="15" t="s">
        <v>232</v>
      </c>
      <c r="D54" s="15" t="s">
        <v>14</v>
      </c>
      <c r="E54" s="15" t="s">
        <v>26</v>
      </c>
      <c r="F54" s="13">
        <v>22300</v>
      </c>
      <c r="G54" s="29"/>
    </row>
    <row r="55" spans="1:7" ht="17.25" customHeight="1">
      <c r="A55" s="9" t="s">
        <v>51</v>
      </c>
      <c r="B55" s="10" t="s">
        <v>20</v>
      </c>
      <c r="C55" s="15" t="s">
        <v>40</v>
      </c>
      <c r="D55" s="15" t="s">
        <v>21</v>
      </c>
      <c r="E55" s="15"/>
      <c r="F55" s="13">
        <f>F56</f>
        <v>781071.28</v>
      </c>
      <c r="G55" s="29"/>
    </row>
    <row r="56" spans="1:7" ht="17.25" customHeight="1">
      <c r="A56" s="9" t="s">
        <v>52</v>
      </c>
      <c r="B56" s="10" t="s">
        <v>23</v>
      </c>
      <c r="C56" s="15" t="s">
        <v>40</v>
      </c>
      <c r="D56" s="15" t="s">
        <v>24</v>
      </c>
      <c r="E56" s="15"/>
      <c r="F56" s="13">
        <f>F57</f>
        <v>781071.28</v>
      </c>
      <c r="G56" s="29"/>
    </row>
    <row r="57" spans="1:7" ht="17.25" customHeight="1">
      <c r="A57" s="9" t="s">
        <v>53</v>
      </c>
      <c r="B57" s="10" t="s">
        <v>175</v>
      </c>
      <c r="C57" s="15" t="s">
        <v>40</v>
      </c>
      <c r="D57" s="15" t="s">
        <v>24</v>
      </c>
      <c r="E57" s="15" t="s">
        <v>158</v>
      </c>
      <c r="F57" s="13">
        <f>F58</f>
        <v>781071.28</v>
      </c>
      <c r="G57" s="29"/>
    </row>
    <row r="58" spans="1:7" ht="17.25" customHeight="1">
      <c r="A58" s="9" t="s">
        <v>54</v>
      </c>
      <c r="B58" s="10" t="s">
        <v>176</v>
      </c>
      <c r="C58" s="15" t="s">
        <v>40</v>
      </c>
      <c r="D58" s="15" t="s">
        <v>24</v>
      </c>
      <c r="E58" s="15" t="s">
        <v>26</v>
      </c>
      <c r="F58" s="13">
        <v>781071.28</v>
      </c>
      <c r="G58" s="29"/>
    </row>
    <row r="59" spans="1:7" ht="43.5" customHeight="1">
      <c r="A59" s="9" t="s">
        <v>55</v>
      </c>
      <c r="B59" s="10" t="s">
        <v>155</v>
      </c>
      <c r="C59" s="15" t="s">
        <v>131</v>
      </c>
      <c r="D59" s="15"/>
      <c r="E59" s="15"/>
      <c r="F59" s="13">
        <f>F60</f>
        <v>67700</v>
      </c>
      <c r="G59" s="29"/>
    </row>
    <row r="60" spans="1:7" ht="44.25" customHeight="1">
      <c r="A60" s="9" t="s">
        <v>56</v>
      </c>
      <c r="B60" s="10" t="s">
        <v>156</v>
      </c>
      <c r="C60" s="15" t="s">
        <v>67</v>
      </c>
      <c r="D60" s="15"/>
      <c r="E60" s="15"/>
      <c r="F60" s="17">
        <f>F61+F65</f>
        <v>67700</v>
      </c>
      <c r="G60" s="29"/>
    </row>
    <row r="61" spans="1:7" ht="18.75">
      <c r="A61" s="9" t="s">
        <v>57</v>
      </c>
      <c r="B61" s="10" t="s">
        <v>11</v>
      </c>
      <c r="C61" s="15" t="s">
        <v>67</v>
      </c>
      <c r="D61" s="15" t="s">
        <v>12</v>
      </c>
      <c r="E61" s="15"/>
      <c r="F61" s="13">
        <f>F62</f>
        <v>51724</v>
      </c>
      <c r="G61" s="29"/>
    </row>
    <row r="62" spans="1:7" ht="21.75" customHeight="1">
      <c r="A62" s="9" t="s">
        <v>58</v>
      </c>
      <c r="B62" s="10" t="s">
        <v>206</v>
      </c>
      <c r="C62" s="15" t="s">
        <v>67</v>
      </c>
      <c r="D62" s="18">
        <v>110</v>
      </c>
      <c r="E62" s="15"/>
      <c r="F62" s="13">
        <f>F63</f>
        <v>51724</v>
      </c>
      <c r="G62" s="29"/>
    </row>
    <row r="63" spans="1:7" ht="19.5" customHeight="1">
      <c r="A63" s="9" t="s">
        <v>61</v>
      </c>
      <c r="B63" s="10" t="s">
        <v>132</v>
      </c>
      <c r="C63" s="15" t="s">
        <v>67</v>
      </c>
      <c r="D63" s="18">
        <v>110</v>
      </c>
      <c r="E63" s="15" t="s">
        <v>171</v>
      </c>
      <c r="F63" s="13">
        <f>F64</f>
        <v>51724</v>
      </c>
      <c r="G63" s="29"/>
    </row>
    <row r="64" spans="1:7" ht="18" customHeight="1">
      <c r="A64" s="9" t="s">
        <v>62</v>
      </c>
      <c r="B64" s="10" t="s">
        <v>117</v>
      </c>
      <c r="C64" s="15" t="s">
        <v>67</v>
      </c>
      <c r="D64" s="18">
        <v>110</v>
      </c>
      <c r="E64" s="15" t="s">
        <v>64</v>
      </c>
      <c r="F64" s="13">
        <v>51724</v>
      </c>
      <c r="G64" s="29"/>
    </row>
    <row r="65" spans="1:7" ht="18.75" customHeight="1">
      <c r="A65" s="9" t="s">
        <v>63</v>
      </c>
      <c r="B65" s="10" t="s">
        <v>20</v>
      </c>
      <c r="C65" s="15" t="s">
        <v>67</v>
      </c>
      <c r="D65" s="15" t="s">
        <v>21</v>
      </c>
      <c r="E65" s="15"/>
      <c r="F65" s="13">
        <f>F66</f>
        <v>15976</v>
      </c>
      <c r="G65" s="29"/>
    </row>
    <row r="66" spans="1:7" ht="17.25" customHeight="1">
      <c r="A66" s="9" t="s">
        <v>65</v>
      </c>
      <c r="B66" s="10" t="s">
        <v>23</v>
      </c>
      <c r="C66" s="15" t="s">
        <v>67</v>
      </c>
      <c r="D66" s="15" t="s">
        <v>24</v>
      </c>
      <c r="E66" s="15"/>
      <c r="F66" s="13">
        <f>F67</f>
        <v>15976</v>
      </c>
      <c r="G66" s="29"/>
    </row>
    <row r="67" spans="1:7" ht="17.25" customHeight="1">
      <c r="A67" s="9" t="s">
        <v>66</v>
      </c>
      <c r="B67" s="10" t="s">
        <v>132</v>
      </c>
      <c r="C67" s="15" t="s">
        <v>67</v>
      </c>
      <c r="D67" s="15" t="s">
        <v>24</v>
      </c>
      <c r="E67" s="15" t="s">
        <v>171</v>
      </c>
      <c r="F67" s="13">
        <f>F68</f>
        <v>15976</v>
      </c>
      <c r="G67" s="29"/>
    </row>
    <row r="68" spans="1:7" ht="17.25" customHeight="1">
      <c r="A68" s="9" t="s">
        <v>177</v>
      </c>
      <c r="B68" s="10" t="s">
        <v>117</v>
      </c>
      <c r="C68" s="15" t="s">
        <v>67</v>
      </c>
      <c r="D68" s="15" t="s">
        <v>24</v>
      </c>
      <c r="E68" s="15" t="s">
        <v>64</v>
      </c>
      <c r="F68" s="13">
        <v>15976</v>
      </c>
      <c r="G68" s="29"/>
    </row>
    <row r="69" spans="1:7" ht="20.25" customHeight="1">
      <c r="A69" s="9" t="s">
        <v>178</v>
      </c>
      <c r="B69" s="10" t="s">
        <v>20</v>
      </c>
      <c r="C69" s="15" t="s">
        <v>133</v>
      </c>
      <c r="D69" s="18">
        <v>200</v>
      </c>
      <c r="E69" s="19"/>
      <c r="F69" s="13">
        <f>F70</f>
        <v>3280</v>
      </c>
      <c r="G69" s="29"/>
    </row>
    <row r="70" spans="1:7" ht="18.75" customHeight="1">
      <c r="A70" s="9" t="s">
        <v>179</v>
      </c>
      <c r="B70" s="10" t="s">
        <v>23</v>
      </c>
      <c r="C70" s="15" t="s">
        <v>133</v>
      </c>
      <c r="D70" s="18">
        <v>240</v>
      </c>
      <c r="E70" s="19"/>
      <c r="F70" s="14">
        <f>F71</f>
        <v>3280</v>
      </c>
      <c r="G70" s="29"/>
    </row>
    <row r="71" spans="1:7" ht="19.5" customHeight="1">
      <c r="A71" s="9" t="s">
        <v>180</v>
      </c>
      <c r="B71" s="10" t="s">
        <v>205</v>
      </c>
      <c r="C71" s="7" t="s">
        <v>133</v>
      </c>
      <c r="D71" s="20">
        <v>240</v>
      </c>
      <c r="E71" s="21" t="s">
        <v>158</v>
      </c>
      <c r="F71" s="22">
        <f>F72</f>
        <v>3280</v>
      </c>
      <c r="G71" s="29"/>
    </row>
    <row r="72" spans="1:7" ht="19.5" customHeight="1">
      <c r="A72" s="9" t="s">
        <v>181</v>
      </c>
      <c r="B72" s="10" t="s">
        <v>116</v>
      </c>
      <c r="C72" s="7" t="s">
        <v>133</v>
      </c>
      <c r="D72" s="20">
        <v>240</v>
      </c>
      <c r="E72" s="21" t="s">
        <v>50</v>
      </c>
      <c r="F72" s="22">
        <v>3280</v>
      </c>
      <c r="G72" s="29"/>
    </row>
    <row r="73" spans="1:7" ht="37.5" customHeight="1">
      <c r="A73" s="9" t="s">
        <v>182</v>
      </c>
      <c r="B73" s="10" t="s">
        <v>157</v>
      </c>
      <c r="C73" s="15" t="s">
        <v>134</v>
      </c>
      <c r="D73" s="15"/>
      <c r="E73" s="15"/>
      <c r="F73" s="13">
        <f>F74</f>
        <v>30000</v>
      </c>
      <c r="G73" s="29"/>
    </row>
    <row r="74" spans="1:7" ht="18.75" customHeight="1">
      <c r="A74" s="9" t="s">
        <v>68</v>
      </c>
      <c r="B74" s="10" t="s">
        <v>44</v>
      </c>
      <c r="C74" s="15" t="s">
        <v>134</v>
      </c>
      <c r="D74" s="15" t="s">
        <v>45</v>
      </c>
      <c r="E74" s="15"/>
      <c r="F74" s="13">
        <f>F75</f>
        <v>30000</v>
      </c>
      <c r="G74" s="29"/>
    </row>
    <row r="75" spans="1:7" ht="18.75" customHeight="1">
      <c r="A75" s="9" t="s">
        <v>69</v>
      </c>
      <c r="B75" s="10" t="s">
        <v>47</v>
      </c>
      <c r="C75" s="15" t="s">
        <v>134</v>
      </c>
      <c r="D75" s="15" t="s">
        <v>48</v>
      </c>
      <c r="E75" s="15"/>
      <c r="F75" s="13">
        <f>F76</f>
        <v>30000</v>
      </c>
      <c r="G75" s="29"/>
    </row>
    <row r="76" spans="1:7" ht="20.25" customHeight="1">
      <c r="A76" s="9" t="s">
        <v>70</v>
      </c>
      <c r="B76" s="10" t="s">
        <v>175</v>
      </c>
      <c r="C76" s="15" t="s">
        <v>134</v>
      </c>
      <c r="D76" s="15" t="s">
        <v>48</v>
      </c>
      <c r="E76" s="15" t="s">
        <v>158</v>
      </c>
      <c r="F76" s="13">
        <f>F77</f>
        <v>30000</v>
      </c>
      <c r="G76" s="29"/>
    </row>
    <row r="77" spans="1:7" ht="20.25" customHeight="1">
      <c r="A77" s="9" t="s">
        <v>71</v>
      </c>
      <c r="B77" s="10" t="s">
        <v>239</v>
      </c>
      <c r="C77" s="15" t="s">
        <v>134</v>
      </c>
      <c r="D77" s="15" t="s">
        <v>48</v>
      </c>
      <c r="E77" s="15" t="s">
        <v>43</v>
      </c>
      <c r="F77" s="13">
        <v>30000</v>
      </c>
      <c r="G77" s="29"/>
    </row>
    <row r="78" spans="1:7" ht="20.25" customHeight="1">
      <c r="A78" s="9"/>
      <c r="B78" s="10" t="s">
        <v>240</v>
      </c>
      <c r="C78" s="15" t="s">
        <v>236</v>
      </c>
      <c r="D78" s="15" t="s">
        <v>237</v>
      </c>
      <c r="E78" s="15" t="s">
        <v>238</v>
      </c>
      <c r="F78" s="13">
        <v>117481.7</v>
      </c>
      <c r="G78" s="29"/>
    </row>
    <row r="79" spans="1:7" ht="18.75">
      <c r="A79" s="9" t="s">
        <v>183</v>
      </c>
      <c r="B79" s="10" t="s">
        <v>11</v>
      </c>
      <c r="C79" s="15" t="s">
        <v>135</v>
      </c>
      <c r="D79" s="15" t="s">
        <v>12</v>
      </c>
      <c r="E79" s="15"/>
      <c r="F79" s="13">
        <f>F80+F84</f>
        <v>503647</v>
      </c>
      <c r="G79" s="29"/>
    </row>
    <row r="80" spans="1:7" ht="18" customHeight="1">
      <c r="A80" s="9" t="s">
        <v>184</v>
      </c>
      <c r="B80" s="10" t="s">
        <v>206</v>
      </c>
      <c r="C80" s="15" t="s">
        <v>135</v>
      </c>
      <c r="D80" s="18">
        <v>110</v>
      </c>
      <c r="E80" s="15"/>
      <c r="F80" s="13">
        <f>F81</f>
        <v>440441</v>
      </c>
      <c r="G80" s="29"/>
    </row>
    <row r="81" spans="1:7" ht="19.5" customHeight="1">
      <c r="A81" s="9" t="s">
        <v>185</v>
      </c>
      <c r="B81" s="10" t="s">
        <v>205</v>
      </c>
      <c r="C81" s="15" t="s">
        <v>135</v>
      </c>
      <c r="D81" s="18">
        <v>110</v>
      </c>
      <c r="E81" s="15" t="s">
        <v>158</v>
      </c>
      <c r="F81" s="13">
        <f>F82+F83+F99</f>
        <v>440441</v>
      </c>
      <c r="G81" s="29"/>
    </row>
    <row r="82" spans="1:7" ht="18.75" customHeight="1">
      <c r="A82" s="9" t="s">
        <v>186</v>
      </c>
      <c r="B82" s="10" t="s">
        <v>116</v>
      </c>
      <c r="C82" s="15" t="s">
        <v>135</v>
      </c>
      <c r="D82" s="18">
        <v>110</v>
      </c>
      <c r="E82" s="15" t="s">
        <v>50</v>
      </c>
      <c r="F82" s="13">
        <v>326341</v>
      </c>
      <c r="G82" s="29"/>
    </row>
    <row r="83" spans="1:7" ht="18.75" customHeight="1">
      <c r="A83" s="9"/>
      <c r="B83" s="10" t="s">
        <v>116</v>
      </c>
      <c r="C83" s="15" t="s">
        <v>232</v>
      </c>
      <c r="D83" s="18">
        <v>110</v>
      </c>
      <c r="E83" s="15" t="s">
        <v>50</v>
      </c>
      <c r="F83" s="13">
        <v>90800</v>
      </c>
      <c r="G83" s="29"/>
    </row>
    <row r="84" spans="1:7" ht="17.25" customHeight="1">
      <c r="A84" s="9" t="s">
        <v>187</v>
      </c>
      <c r="B84" s="23" t="s">
        <v>161</v>
      </c>
      <c r="C84" s="15" t="s">
        <v>136</v>
      </c>
      <c r="D84" s="15"/>
      <c r="E84" s="19"/>
      <c r="F84" s="13">
        <f>F85+F89+F94</f>
        <v>63206</v>
      </c>
      <c r="G84" s="29"/>
    </row>
    <row r="85" spans="1:7" ht="18.75">
      <c r="A85" s="9" t="s">
        <v>188</v>
      </c>
      <c r="B85" s="10" t="s">
        <v>11</v>
      </c>
      <c r="C85" s="15" t="s">
        <v>136</v>
      </c>
      <c r="D85" s="15" t="s">
        <v>12</v>
      </c>
      <c r="E85" s="19"/>
      <c r="F85" s="13">
        <f>F86</f>
        <v>7901</v>
      </c>
      <c r="G85" s="29"/>
    </row>
    <row r="86" spans="1:7" ht="20.25" customHeight="1">
      <c r="A86" s="9" t="s">
        <v>189</v>
      </c>
      <c r="B86" s="10" t="s">
        <v>206</v>
      </c>
      <c r="C86" s="15" t="s">
        <v>136</v>
      </c>
      <c r="D86" s="18">
        <v>110</v>
      </c>
      <c r="E86" s="19"/>
      <c r="F86" s="13">
        <f>F87</f>
        <v>7901</v>
      </c>
      <c r="G86" s="29"/>
    </row>
    <row r="87" spans="1:7" ht="18.75" customHeight="1">
      <c r="A87" s="9" t="s">
        <v>190</v>
      </c>
      <c r="B87" s="10" t="s">
        <v>159</v>
      </c>
      <c r="C87" s="15" t="s">
        <v>136</v>
      </c>
      <c r="D87" s="18">
        <v>110</v>
      </c>
      <c r="E87" s="15" t="s">
        <v>158</v>
      </c>
      <c r="F87" s="13">
        <f>F88</f>
        <v>7901</v>
      </c>
      <c r="G87" s="29"/>
    </row>
    <row r="88" spans="1:7" ht="19.5" customHeight="1">
      <c r="A88" s="9" t="s">
        <v>72</v>
      </c>
      <c r="B88" s="10" t="s">
        <v>160</v>
      </c>
      <c r="C88" s="15" t="s">
        <v>136</v>
      </c>
      <c r="D88" s="18">
        <v>110</v>
      </c>
      <c r="E88" s="15" t="s">
        <v>50</v>
      </c>
      <c r="F88" s="13">
        <v>7901</v>
      </c>
      <c r="G88" s="29"/>
    </row>
    <row r="89" spans="1:7" ht="21.75" customHeight="1">
      <c r="A89" s="9" t="s">
        <v>73</v>
      </c>
      <c r="B89" s="23" t="s">
        <v>162</v>
      </c>
      <c r="C89" s="15" t="s">
        <v>137</v>
      </c>
      <c r="D89" s="15"/>
      <c r="E89" s="19"/>
      <c r="F89" s="13">
        <f>F90</f>
        <v>31603</v>
      </c>
      <c r="G89" s="29"/>
    </row>
    <row r="90" spans="1:7" ht="18.75">
      <c r="A90" s="9" t="s">
        <v>74</v>
      </c>
      <c r="B90" s="10" t="s">
        <v>11</v>
      </c>
      <c r="C90" s="15" t="s">
        <v>137</v>
      </c>
      <c r="D90" s="15" t="s">
        <v>12</v>
      </c>
      <c r="E90" s="19"/>
      <c r="F90" s="13">
        <f>F91</f>
        <v>31603</v>
      </c>
      <c r="G90" s="29"/>
    </row>
    <row r="91" spans="1:7" ht="19.5" customHeight="1">
      <c r="A91" s="9" t="s">
        <v>75</v>
      </c>
      <c r="B91" s="10" t="s">
        <v>206</v>
      </c>
      <c r="C91" s="15" t="s">
        <v>137</v>
      </c>
      <c r="D91" s="18">
        <v>110</v>
      </c>
      <c r="E91" s="19"/>
      <c r="F91" s="13">
        <f>F92</f>
        <v>31603</v>
      </c>
      <c r="G91" s="29"/>
    </row>
    <row r="92" spans="1:7" ht="20.25" customHeight="1">
      <c r="A92" s="9" t="s">
        <v>76</v>
      </c>
      <c r="B92" s="10" t="s">
        <v>159</v>
      </c>
      <c r="C92" s="15" t="s">
        <v>137</v>
      </c>
      <c r="D92" s="18">
        <v>110</v>
      </c>
      <c r="E92" s="15" t="s">
        <v>158</v>
      </c>
      <c r="F92" s="13">
        <f>F93</f>
        <v>31603</v>
      </c>
      <c r="G92" s="29"/>
    </row>
    <row r="93" spans="1:7" ht="18" customHeight="1">
      <c r="A93" s="9" t="s">
        <v>77</v>
      </c>
      <c r="B93" s="10" t="s">
        <v>160</v>
      </c>
      <c r="C93" s="15" t="s">
        <v>137</v>
      </c>
      <c r="D93" s="18">
        <v>110</v>
      </c>
      <c r="E93" s="15" t="s">
        <v>50</v>
      </c>
      <c r="F93" s="13">
        <v>31603</v>
      </c>
      <c r="G93" s="29"/>
    </row>
    <row r="94" spans="1:7" ht="18" customHeight="1">
      <c r="A94" s="9" t="s">
        <v>78</v>
      </c>
      <c r="B94" s="23" t="s">
        <v>163</v>
      </c>
      <c r="C94" s="15" t="s">
        <v>138</v>
      </c>
      <c r="D94" s="35"/>
      <c r="E94" s="19"/>
      <c r="F94" s="13">
        <f>F95</f>
        <v>23702</v>
      </c>
      <c r="G94" s="29"/>
    </row>
    <row r="95" spans="1:7" ht="36.75" customHeight="1">
      <c r="A95" s="9" t="s">
        <v>79</v>
      </c>
      <c r="B95" s="10" t="s">
        <v>11</v>
      </c>
      <c r="C95" s="15" t="s">
        <v>138</v>
      </c>
      <c r="D95" s="15" t="s">
        <v>12</v>
      </c>
      <c r="E95" s="19"/>
      <c r="F95" s="13">
        <f>F96</f>
        <v>23702</v>
      </c>
      <c r="G95" s="29"/>
    </row>
    <row r="96" spans="1:7" ht="19.5" customHeight="1">
      <c r="A96" s="9" t="s">
        <v>80</v>
      </c>
      <c r="B96" s="10" t="s">
        <v>206</v>
      </c>
      <c r="C96" s="15" t="s">
        <v>138</v>
      </c>
      <c r="D96" s="18">
        <v>110</v>
      </c>
      <c r="E96" s="19"/>
      <c r="F96" s="13">
        <f>F97</f>
        <v>23702</v>
      </c>
      <c r="G96" s="29"/>
    </row>
    <row r="97" spans="1:7" ht="18.75" customHeight="1">
      <c r="A97" s="9" t="s">
        <v>81</v>
      </c>
      <c r="B97" s="10" t="s">
        <v>159</v>
      </c>
      <c r="C97" s="15" t="s">
        <v>138</v>
      </c>
      <c r="D97" s="18">
        <v>110</v>
      </c>
      <c r="E97" s="15" t="s">
        <v>158</v>
      </c>
      <c r="F97" s="13">
        <f>F98</f>
        <v>23702</v>
      </c>
      <c r="G97" s="29"/>
    </row>
    <row r="98" spans="1:7" ht="18.75" customHeight="1">
      <c r="A98" s="9" t="s">
        <v>82</v>
      </c>
      <c r="B98" s="10" t="s">
        <v>160</v>
      </c>
      <c r="C98" s="15" t="s">
        <v>138</v>
      </c>
      <c r="D98" s="18">
        <v>110</v>
      </c>
      <c r="E98" s="15" t="s">
        <v>50</v>
      </c>
      <c r="F98" s="13">
        <v>23702</v>
      </c>
      <c r="G98" s="29"/>
    </row>
    <row r="99" spans="1:7" ht="18.75" customHeight="1">
      <c r="A99" s="9"/>
      <c r="B99" s="10" t="s">
        <v>242</v>
      </c>
      <c r="C99" s="15" t="s">
        <v>211</v>
      </c>
      <c r="D99" s="18">
        <v>110</v>
      </c>
      <c r="E99" s="15" t="s">
        <v>50</v>
      </c>
      <c r="F99" s="13">
        <v>23300</v>
      </c>
      <c r="G99" s="29"/>
    </row>
    <row r="100" spans="1:7" ht="36.75" customHeight="1">
      <c r="A100" s="9" t="s">
        <v>83</v>
      </c>
      <c r="B100" s="10" t="s">
        <v>139</v>
      </c>
      <c r="C100" s="15" t="s">
        <v>140</v>
      </c>
      <c r="D100" s="18"/>
      <c r="E100" s="19"/>
      <c r="F100" s="13">
        <f aca="true" t="shared" si="0" ref="F100:F105">F101</f>
        <v>40000</v>
      </c>
      <c r="G100" s="29"/>
    </row>
    <row r="101" spans="1:7" ht="18.75" customHeight="1">
      <c r="A101" s="9" t="s">
        <v>84</v>
      </c>
      <c r="B101" s="10" t="s">
        <v>20</v>
      </c>
      <c r="C101" s="15" t="s">
        <v>140</v>
      </c>
      <c r="D101" s="18">
        <v>200</v>
      </c>
      <c r="E101" s="19"/>
      <c r="F101" s="13">
        <f t="shared" si="0"/>
        <v>40000</v>
      </c>
      <c r="G101" s="29"/>
    </row>
    <row r="102" spans="1:7" ht="18" customHeight="1">
      <c r="A102" s="9" t="s">
        <v>85</v>
      </c>
      <c r="B102" s="10" t="s">
        <v>23</v>
      </c>
      <c r="C102" s="15" t="s">
        <v>140</v>
      </c>
      <c r="D102" s="18">
        <v>240</v>
      </c>
      <c r="E102" s="19"/>
      <c r="F102" s="13">
        <f t="shared" si="0"/>
        <v>40000</v>
      </c>
      <c r="G102" s="29"/>
    </row>
    <row r="103" spans="1:7" ht="18.75" customHeight="1">
      <c r="A103" s="9" t="s">
        <v>86</v>
      </c>
      <c r="B103" s="10" t="s">
        <v>128</v>
      </c>
      <c r="C103" s="15" t="s">
        <v>140</v>
      </c>
      <c r="D103" s="18">
        <v>240</v>
      </c>
      <c r="E103" s="19"/>
      <c r="F103" s="13">
        <f t="shared" si="0"/>
        <v>40000</v>
      </c>
      <c r="G103" s="29"/>
    </row>
    <row r="104" spans="1:7" ht="18.75">
      <c r="A104" s="9" t="s">
        <v>87</v>
      </c>
      <c r="B104" s="10" t="s">
        <v>139</v>
      </c>
      <c r="C104" s="15" t="s">
        <v>140</v>
      </c>
      <c r="D104" s="18">
        <v>240</v>
      </c>
      <c r="E104" s="19"/>
      <c r="F104" s="13">
        <f t="shared" si="0"/>
        <v>40000</v>
      </c>
      <c r="G104" s="29"/>
    </row>
    <row r="105" spans="1:7" ht="20.25" customHeight="1">
      <c r="A105" s="9" t="s">
        <v>88</v>
      </c>
      <c r="B105" s="10" t="s">
        <v>128</v>
      </c>
      <c r="C105" s="15" t="s">
        <v>140</v>
      </c>
      <c r="D105" s="18">
        <v>240</v>
      </c>
      <c r="E105" s="19" t="s">
        <v>170</v>
      </c>
      <c r="F105" s="13">
        <f t="shared" si="0"/>
        <v>40000</v>
      </c>
      <c r="G105" s="29"/>
    </row>
    <row r="106" spans="1:7" ht="18.75" customHeight="1">
      <c r="A106" s="9" t="s">
        <v>89</v>
      </c>
      <c r="B106" s="10" t="s">
        <v>113</v>
      </c>
      <c r="C106" s="15" t="s">
        <v>140</v>
      </c>
      <c r="D106" s="18">
        <v>240</v>
      </c>
      <c r="E106" s="19" t="s">
        <v>98</v>
      </c>
      <c r="F106" s="13">
        <v>40000</v>
      </c>
      <c r="G106" s="29"/>
    </row>
    <row r="107" spans="1:7" ht="18.75">
      <c r="A107" s="9" t="s">
        <v>90</v>
      </c>
      <c r="B107" s="10" t="s">
        <v>142</v>
      </c>
      <c r="C107" s="15" t="s">
        <v>144</v>
      </c>
      <c r="D107" s="15"/>
      <c r="E107" s="15"/>
      <c r="F107" s="13">
        <f>F108</f>
        <v>51945.37</v>
      </c>
      <c r="G107" s="29"/>
    </row>
    <row r="108" spans="1:7" ht="20.25" customHeight="1">
      <c r="A108" s="9" t="s">
        <v>91</v>
      </c>
      <c r="B108" s="10" t="s">
        <v>20</v>
      </c>
      <c r="C108" s="15" t="s">
        <v>144</v>
      </c>
      <c r="D108" s="15" t="s">
        <v>21</v>
      </c>
      <c r="E108" s="15"/>
      <c r="F108" s="13">
        <f>F109</f>
        <v>51945.37</v>
      </c>
      <c r="G108" s="29"/>
    </row>
    <row r="109" spans="1:7" ht="16.5" customHeight="1">
      <c r="A109" s="9" t="s">
        <v>192</v>
      </c>
      <c r="B109" s="10" t="s">
        <v>23</v>
      </c>
      <c r="C109" s="15" t="s">
        <v>144</v>
      </c>
      <c r="D109" s="15" t="s">
        <v>24</v>
      </c>
      <c r="E109" s="15"/>
      <c r="F109" s="13">
        <f>F110</f>
        <v>51945.37</v>
      </c>
      <c r="G109" s="29"/>
    </row>
    <row r="110" spans="1:7" ht="18" customHeight="1">
      <c r="A110" s="9" t="s">
        <v>193</v>
      </c>
      <c r="B110" s="10" t="s">
        <v>141</v>
      </c>
      <c r="C110" s="15" t="s">
        <v>144</v>
      </c>
      <c r="D110" s="15" t="s">
        <v>24</v>
      </c>
      <c r="E110" s="15" t="s">
        <v>172</v>
      </c>
      <c r="F110" s="13">
        <f>F111</f>
        <v>51945.37</v>
      </c>
      <c r="G110" s="29"/>
    </row>
    <row r="111" spans="1:7" ht="18" customHeight="1">
      <c r="A111" s="9" t="s">
        <v>191</v>
      </c>
      <c r="B111" s="10" t="s">
        <v>114</v>
      </c>
      <c r="C111" s="15" t="s">
        <v>144</v>
      </c>
      <c r="D111" s="15" t="s">
        <v>24</v>
      </c>
      <c r="E111" s="15" t="s">
        <v>100</v>
      </c>
      <c r="F111" s="13">
        <v>51945.37</v>
      </c>
      <c r="G111" s="29"/>
    </row>
    <row r="112" spans="1:7" ht="35.25" customHeight="1">
      <c r="A112" s="9" t="s">
        <v>194</v>
      </c>
      <c r="B112" s="10" t="s">
        <v>166</v>
      </c>
      <c r="C112" s="15" t="s">
        <v>131</v>
      </c>
      <c r="D112" s="15"/>
      <c r="E112" s="15"/>
      <c r="F112" s="13">
        <f>F113</f>
        <v>288060</v>
      </c>
      <c r="G112" s="29"/>
    </row>
    <row r="113" spans="1:7" ht="19.5" customHeight="1">
      <c r="A113" s="9" t="s">
        <v>195</v>
      </c>
      <c r="B113" s="10" t="s">
        <v>20</v>
      </c>
      <c r="C113" s="15" t="s">
        <v>131</v>
      </c>
      <c r="D113" s="15" t="s">
        <v>21</v>
      </c>
      <c r="E113" s="15"/>
      <c r="F113" s="13">
        <f>F114</f>
        <v>288060</v>
      </c>
      <c r="G113" s="29"/>
    </row>
    <row r="114" spans="1:7" ht="19.5" customHeight="1">
      <c r="A114" s="9" t="s">
        <v>196</v>
      </c>
      <c r="B114" s="10" t="s">
        <v>23</v>
      </c>
      <c r="C114" s="15" t="s">
        <v>131</v>
      </c>
      <c r="D114" s="15" t="s">
        <v>24</v>
      </c>
      <c r="E114" s="15"/>
      <c r="F114" s="13">
        <f>F115</f>
        <v>288060</v>
      </c>
      <c r="G114" s="29"/>
    </row>
    <row r="115" spans="1:7" ht="16.5" customHeight="1">
      <c r="A115" s="9" t="s">
        <v>197</v>
      </c>
      <c r="B115" s="10" t="s">
        <v>164</v>
      </c>
      <c r="C115" s="15" t="s">
        <v>131</v>
      </c>
      <c r="D115" s="15" t="s">
        <v>24</v>
      </c>
      <c r="E115" s="15" t="s">
        <v>173</v>
      </c>
      <c r="F115" s="13">
        <v>288060</v>
      </c>
      <c r="G115" s="29"/>
    </row>
    <row r="116" spans="1:7" ht="16.5" customHeight="1">
      <c r="A116" s="9" t="s">
        <v>12</v>
      </c>
      <c r="B116" s="10" t="s">
        <v>165</v>
      </c>
      <c r="C116" s="15" t="s">
        <v>167</v>
      </c>
      <c r="D116" s="15" t="s">
        <v>24</v>
      </c>
      <c r="E116" s="15" t="s">
        <v>168</v>
      </c>
      <c r="F116" s="13">
        <v>87000</v>
      </c>
      <c r="G116" s="29"/>
    </row>
    <row r="117" spans="1:7" ht="19.5" customHeight="1">
      <c r="A117" s="9" t="s">
        <v>198</v>
      </c>
      <c r="B117" s="10" t="s">
        <v>165</v>
      </c>
      <c r="C117" s="15" t="s">
        <v>227</v>
      </c>
      <c r="D117" s="15" t="s">
        <v>24</v>
      </c>
      <c r="E117" s="15" t="s">
        <v>168</v>
      </c>
      <c r="F117" s="13">
        <v>54000</v>
      </c>
      <c r="G117" s="29"/>
    </row>
    <row r="118" spans="1:7" ht="19.5" customHeight="1">
      <c r="A118" s="9" t="s">
        <v>199</v>
      </c>
      <c r="B118" s="10" t="s">
        <v>165</v>
      </c>
      <c r="C118" s="15" t="s">
        <v>228</v>
      </c>
      <c r="D118" s="15" t="s">
        <v>24</v>
      </c>
      <c r="E118" s="15" t="s">
        <v>168</v>
      </c>
      <c r="F118" s="13">
        <v>142000</v>
      </c>
      <c r="G118" s="29"/>
    </row>
    <row r="119" spans="1:7" ht="19.5" customHeight="1">
      <c r="A119" s="9" t="s">
        <v>200</v>
      </c>
      <c r="B119" s="10" t="s">
        <v>229</v>
      </c>
      <c r="C119" s="15" t="s">
        <v>230</v>
      </c>
      <c r="D119" s="15" t="s">
        <v>24</v>
      </c>
      <c r="E119" s="15" t="s">
        <v>168</v>
      </c>
      <c r="F119" s="13">
        <v>60</v>
      </c>
      <c r="G119" s="29"/>
    </row>
    <row r="120" spans="1:7" ht="19.5" customHeight="1">
      <c r="A120" s="9" t="s">
        <v>201</v>
      </c>
      <c r="B120" s="10" t="s">
        <v>229</v>
      </c>
      <c r="C120" s="15" t="s">
        <v>231</v>
      </c>
      <c r="D120" s="15" t="s">
        <v>24</v>
      </c>
      <c r="E120" s="15" t="s">
        <v>168</v>
      </c>
      <c r="F120" s="13">
        <v>5000</v>
      </c>
      <c r="G120" s="29"/>
    </row>
    <row r="121" spans="1:7" ht="42" customHeight="1">
      <c r="A121" s="9" t="s">
        <v>202</v>
      </c>
      <c r="B121" s="10" t="s">
        <v>219</v>
      </c>
      <c r="C121" s="15" t="s">
        <v>131</v>
      </c>
      <c r="D121" s="15"/>
      <c r="E121" s="15"/>
      <c r="F121" s="13">
        <f>F122</f>
        <v>3000</v>
      </c>
      <c r="G121" s="29"/>
    </row>
    <row r="122" spans="1:7" ht="19.5" customHeight="1">
      <c r="A122" s="9" t="s">
        <v>203</v>
      </c>
      <c r="B122" s="10" t="s">
        <v>20</v>
      </c>
      <c r="C122" s="15" t="s">
        <v>211</v>
      </c>
      <c r="D122" s="15" t="s">
        <v>21</v>
      </c>
      <c r="E122" s="15"/>
      <c r="F122" s="13">
        <f>F123</f>
        <v>3000</v>
      </c>
      <c r="G122" s="29"/>
    </row>
    <row r="123" spans="1:7" ht="19.5" customHeight="1">
      <c r="A123" s="9" t="s">
        <v>214</v>
      </c>
      <c r="B123" s="10" t="s">
        <v>23</v>
      </c>
      <c r="C123" s="15" t="s">
        <v>211</v>
      </c>
      <c r="D123" s="15" t="s">
        <v>24</v>
      </c>
      <c r="E123" s="15"/>
      <c r="F123" s="13">
        <f>F124</f>
        <v>3000</v>
      </c>
      <c r="G123" s="29"/>
    </row>
    <row r="124" spans="1:7" ht="19.5" customHeight="1">
      <c r="A124" s="9" t="s">
        <v>215</v>
      </c>
      <c r="B124" s="10" t="s">
        <v>209</v>
      </c>
      <c r="C124" s="15" t="s">
        <v>211</v>
      </c>
      <c r="D124" s="15" t="s">
        <v>24</v>
      </c>
      <c r="E124" s="15" t="s">
        <v>212</v>
      </c>
      <c r="F124" s="13">
        <f>F125</f>
        <v>3000</v>
      </c>
      <c r="G124" s="29"/>
    </row>
    <row r="125" spans="1:7" ht="19.5" customHeight="1">
      <c r="A125" s="9" t="s">
        <v>216</v>
      </c>
      <c r="B125" s="10" t="s">
        <v>210</v>
      </c>
      <c r="C125" s="15" t="s">
        <v>211</v>
      </c>
      <c r="D125" s="15" t="s">
        <v>24</v>
      </c>
      <c r="E125" s="15" t="s">
        <v>213</v>
      </c>
      <c r="F125" s="13">
        <v>3000</v>
      </c>
      <c r="G125" s="29"/>
    </row>
    <row r="126" spans="1:7" ht="44.25" customHeight="1">
      <c r="A126" s="9" t="s">
        <v>203</v>
      </c>
      <c r="B126" s="10" t="s">
        <v>169</v>
      </c>
      <c r="C126" s="15" t="s">
        <v>145</v>
      </c>
      <c r="D126" s="15"/>
      <c r="E126" s="15"/>
      <c r="F126" s="13">
        <f>F127</f>
        <v>266614</v>
      </c>
      <c r="G126" s="29"/>
    </row>
    <row r="127" spans="1:7" ht="15.75" customHeight="1">
      <c r="A127" s="9" t="s">
        <v>214</v>
      </c>
      <c r="B127" s="10" t="s">
        <v>59</v>
      </c>
      <c r="C127" s="15" t="s">
        <v>145</v>
      </c>
      <c r="D127" s="15" t="s">
        <v>60</v>
      </c>
      <c r="E127" s="15"/>
      <c r="F127" s="13">
        <f>F128</f>
        <v>266614</v>
      </c>
      <c r="G127" s="29"/>
    </row>
    <row r="128" spans="1:7" ht="18.75" customHeight="1">
      <c r="A128" s="9" t="s">
        <v>215</v>
      </c>
      <c r="B128" s="10" t="s">
        <v>101</v>
      </c>
      <c r="C128" s="15" t="s">
        <v>145</v>
      </c>
      <c r="D128" s="15" t="s">
        <v>102</v>
      </c>
      <c r="E128" s="15"/>
      <c r="F128" s="13">
        <f>F129</f>
        <v>266614</v>
      </c>
      <c r="G128" s="29"/>
    </row>
    <row r="129" spans="1:7" ht="36.75" customHeight="1">
      <c r="A129" s="9" t="s">
        <v>216</v>
      </c>
      <c r="B129" s="10" t="s">
        <v>143</v>
      </c>
      <c r="C129" s="15" t="s">
        <v>145</v>
      </c>
      <c r="D129" s="15" t="s">
        <v>102</v>
      </c>
      <c r="E129" s="15" t="s">
        <v>174</v>
      </c>
      <c r="F129" s="13">
        <f>F130</f>
        <v>266614</v>
      </c>
      <c r="G129" s="29"/>
    </row>
    <row r="130" spans="1:7" ht="19.5" customHeight="1">
      <c r="A130" s="9" t="s">
        <v>217</v>
      </c>
      <c r="B130" s="10" t="s">
        <v>118</v>
      </c>
      <c r="C130" s="15" t="s">
        <v>145</v>
      </c>
      <c r="D130" s="15" t="s">
        <v>102</v>
      </c>
      <c r="E130" s="15" t="s">
        <v>103</v>
      </c>
      <c r="F130" s="13">
        <v>266614</v>
      </c>
      <c r="G130" s="29"/>
    </row>
    <row r="131" spans="1:7" ht="18.75">
      <c r="A131" s="9" t="s">
        <v>218</v>
      </c>
      <c r="B131" s="24" t="s">
        <v>104</v>
      </c>
      <c r="C131" s="25"/>
      <c r="D131" s="25"/>
      <c r="E131" s="25"/>
      <c r="F131" s="26">
        <f>F126+F112+F107+F100+F79+F73+F69+F59+F48+F41+F32+F11+F121+F78</f>
        <v>8961724.08</v>
      </c>
      <c r="G131" s="29"/>
    </row>
    <row r="132" ht="12.75">
      <c r="A132" s="2"/>
    </row>
    <row r="133" ht="12.75">
      <c r="A133" s="2"/>
    </row>
  </sheetData>
  <sheetProtection/>
  <mergeCells count="3">
    <mergeCell ref="C1:F4"/>
    <mergeCell ref="A6:G6"/>
    <mergeCell ref="A5:F5"/>
  </mergeCells>
  <printOptions/>
  <pageMargins left="0.7" right="0.7" top="0.75" bottom="0.75" header="0.3" footer="0.3"/>
  <pageSetup horizontalDpi="600" verticalDpi="600" orientation="landscape" paperSize="9" scale="56" r:id="rId1"/>
  <rowBreaks count="3" manualBreakCount="3">
    <brk id="33" max="5" man="1"/>
    <brk id="58" max="5" man="1"/>
    <brk id="9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2014-11-17T01:22:45Z</cp:lastPrinted>
  <dcterms:created xsi:type="dcterms:W3CDTF">2006-09-16T00:00:00Z</dcterms:created>
  <dcterms:modified xsi:type="dcterms:W3CDTF">2015-09-10T06:04:35Z</dcterms:modified>
  <cp:category/>
  <cp:version/>
  <cp:contentType/>
  <cp:contentStatus/>
</cp:coreProperties>
</file>