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11640" activeTab="0"/>
  </bookViews>
  <sheets>
    <sheet name="Лист1" sheetId="1" r:id="rId1"/>
  </sheets>
  <definedNames>
    <definedName name="_xlnm.Print_Titles" localSheetId="0">'Лист1'!$9:$10</definedName>
    <definedName name="_xlnm.Print_Area" localSheetId="0">'Лист1'!$A$1:$F$109</definedName>
  </definedNames>
  <calcPr fullCalcOnLoad="1"/>
</workbook>
</file>

<file path=xl/sharedStrings.xml><?xml version="1.0" encoding="utf-8"?>
<sst xmlns="http://schemas.openxmlformats.org/spreadsheetml/2006/main" count="458" uniqueCount="230">
  <si>
    <t>Резервные фонды</t>
  </si>
  <si>
    <t>0111</t>
  </si>
  <si>
    <t>1101</t>
  </si>
  <si>
    <t>800</t>
  </si>
  <si>
    <t>0102</t>
  </si>
  <si>
    <t>0104</t>
  </si>
  <si>
    <t>Другие общегосударственные вопросы</t>
  </si>
  <si>
    <t>0800</t>
  </si>
  <si>
    <t>Культура</t>
  </si>
  <si>
    <t>0801</t>
  </si>
  <si>
    <t>200</t>
  </si>
  <si>
    <t>Раздел, подраздел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</si>
  <si>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</si>
  <si>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</si>
  <si>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ОБРАЗОВАНИЕ</t>
  </si>
  <si>
    <t>0200000</t>
  </si>
  <si>
    <t>Физическая культура</t>
  </si>
  <si>
    <t>Прочие межбюджетные трансферты общего характера</t>
  </si>
  <si>
    <t>10</t>
  </si>
  <si>
    <t>11</t>
  </si>
  <si>
    <t>1400</t>
  </si>
  <si>
    <t>1403</t>
  </si>
  <si>
    <t>0200</t>
  </si>
  <si>
    <t>Межбюджетные трансферты</t>
  </si>
  <si>
    <t>1100</t>
  </si>
  <si>
    <t>0203</t>
  </si>
  <si>
    <t>89</t>
  </si>
  <si>
    <t>90</t>
  </si>
  <si>
    <t>0113</t>
  </si>
  <si>
    <t>Благоустройство</t>
  </si>
  <si>
    <t>0503</t>
  </si>
  <si>
    <t>Подпрограмма «Поддержка искусства и народного творчества»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</si>
  <si>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</si>
  <si>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</si>
  <si>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</si>
  <si>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</si>
  <si>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</si>
  <si>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</si>
  <si>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</si>
  <si>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</si>
  <si>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</si>
  <si>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</si>
  <si>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</si>
  <si>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</si>
  <si>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0500</t>
  </si>
  <si>
    <t>100</t>
  </si>
  <si>
    <t>0700</t>
  </si>
  <si>
    <t>Мобилизационная и вневойсковая подготовка</t>
  </si>
  <si>
    <t>Иные межбюджетные трансферты</t>
  </si>
  <si>
    <t>240</t>
  </si>
  <si>
    <t>Молодежная политика и оздоровление детей</t>
  </si>
  <si>
    <t>0707</t>
  </si>
  <si>
    <t>Вид расходов</t>
  </si>
  <si>
    <t>600</t>
  </si>
  <si>
    <t>610</t>
  </si>
  <si>
    <t>120</t>
  </si>
  <si>
    <t>ОБЩЕГОСУДАРСТВЕННЫЕ ВОПРОСЫ</t>
  </si>
  <si>
    <t>Иные бюджетные ассигнования</t>
  </si>
  <si>
    <t>МЕЖБЮДЖЕТНЫЕ ТРАНСФЕРТЫ ОБЩЕГО ХАРАКТЕРА БЮДЖЕТАМ СУБЪЕКТОВ РОССИЙСКОЙ ФЕДЕРАЦИИ И МУНИЦИПАЛЬНЫХ ОБРАЗОВАНИЙ</t>
  </si>
  <si>
    <t>Субсидии бюджетным учреждениям</t>
  </si>
  <si>
    <t>КУЛЬТУРА, КИНЕМАТОГРАФИЯ</t>
  </si>
  <si>
    <t>ЖИЛИЩНО-КОММУНАЛЬНОЕ ХОЗЯЙСТВО</t>
  </si>
  <si>
    <t>0100000</t>
  </si>
  <si>
    <t>ФИЗИЧЕСКАЯ КУЛЬТУРА И СПОРТ</t>
  </si>
  <si>
    <t>Резервные средства</t>
  </si>
  <si>
    <t>на 2014 год</t>
  </si>
  <si>
    <t>Сумма на          2014 год</t>
  </si>
  <si>
    <t>(рублей)</t>
  </si>
  <si>
    <t>01</t>
  </si>
  <si>
    <t>02</t>
  </si>
  <si>
    <t>03</t>
  </si>
  <si>
    <t>04</t>
  </si>
  <si>
    <t>7640000</t>
  </si>
  <si>
    <t>7600000</t>
  </si>
  <si>
    <t>7640021</t>
  </si>
  <si>
    <t>05</t>
  </si>
  <si>
    <t>06</t>
  </si>
  <si>
    <t>07</t>
  </si>
  <si>
    <t>08</t>
  </si>
  <si>
    <t>09</t>
  </si>
  <si>
    <t>7648171</t>
  </si>
  <si>
    <t>Непрограммные расходы органов местного самоуправления</t>
  </si>
  <si>
    <t>7648172</t>
  </si>
  <si>
    <t>7647514</t>
  </si>
  <si>
    <t>7645118</t>
  </si>
  <si>
    <t>Направление "уличное освещение"</t>
  </si>
  <si>
    <t>0118151</t>
  </si>
  <si>
    <t>Направление "содержание автомобильных дорог местного значения"</t>
  </si>
  <si>
    <t>0128152</t>
  </si>
  <si>
    <t>0138153</t>
  </si>
  <si>
    <t>Направление "организация и содержание мест захоронения"</t>
  </si>
  <si>
    <t>0148154</t>
  </si>
  <si>
    <t>0218165</t>
  </si>
  <si>
    <t>7648174</t>
  </si>
  <si>
    <t>7648175</t>
  </si>
  <si>
    <t>870</t>
  </si>
  <si>
    <t>7648173</t>
  </si>
  <si>
    <t>7648176</t>
  </si>
  <si>
    <t>7648190</t>
  </si>
  <si>
    <t>7648177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</si>
  <si>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</si>
  <si>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</si>
  <si>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</si>
  <si>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</si>
  <si>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</si>
  <si>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</si>
  <si>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</si>
  <si>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</si>
  <si>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</si>
  <si>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</si>
  <si>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</si>
  <si>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</si>
  <si>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</si>
  <si>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</si>
  <si>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</si>
  <si>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</si>
  <si>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</si>
  <si>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</si>
  <si>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</si>
  <si>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</si>
  <si>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</si>
  <si>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</si>
  <si>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</si>
  <si>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</si>
  <si>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</si>
  <si>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</si>
  <si>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</si>
  <si>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</si>
  <si>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</si>
  <si>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</si>
  <si>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</si>
  <si>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</si>
  <si>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</si>
  <si>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</si>
  <si>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</si>
  <si>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</si>
  <si>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</si>
  <si>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</si>
  <si>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</si>
  <si>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</si>
  <si>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</si>
  <si>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</si>
  <si>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</si>
  <si>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</si>
  <si>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</si>
  <si>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</si>
  <si>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</si>
  <si>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</si>
  <si>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</si>
  <si>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</si>
  <si>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</si>
  <si>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</si>
  <si>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</si>
  <si>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</si>
  <si>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</si>
  <si>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</si>
  <si>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</si>
  <si>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</si>
  <si>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</si>
  <si>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</si>
  <si>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</si>
  <si>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</si>
  <si>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</si>
  <si>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</si>
  <si>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</si>
  <si>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</si>
  <si>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</si>
  <si>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</si>
  <si>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</si>
  <si>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</si>
  <si>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</si>
  <si>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</si>
  <si>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</si>
  <si>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</si>
  <si>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</si>
  <si>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Функционирование высшего должностного лица муниципального образования</t>
  </si>
  <si>
    <t>Расходы на выплату персоналу муниципальных органов</t>
  </si>
  <si>
    <t>Закупка товаров, работ и услуг для муниципальных нужд</t>
  </si>
  <si>
    <t>Иные закупки товаров, работ и услуг для обеспечения муниципальных нужд</t>
  </si>
  <si>
    <t>Непрограммные расходы на наделение органов местного самоуправления полномочиями в области летней занятости детей с 14 лет до 18 лет</t>
  </si>
  <si>
    <t>Непрограммные расходы на наделение органов местного самоуправления полномочиями в области ведения библиотечного дела.</t>
  </si>
  <si>
    <t>Непрограммные расходы на наделение органов местного самоуправления полномочиями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</si>
  <si>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муниципального образования Восточенский сельсовет и непрограммным направлениям деятельности), группам и подгруппам видов расходов классификации расходов бюджета муниципального образования Восточенский сельсовет</t>
  </si>
  <si>
    <t>Администрация Восточенского сельсовета Краснотуранского района Красноярского края</t>
  </si>
  <si>
    <t>Непрограммные расходы Главы администрации Восточенского сельсовета Краснотуранского района Красноярского края</t>
  </si>
  <si>
    <t>Функционирование Главы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</si>
  <si>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органов местного самоуправления в рамках непрограммных расходов Главы администрации Восточенского сельсовета Краснотуранского района Красноярского края</t>
  </si>
  <si>
    <t>Функционирование администрации Восточенского сельсовета сельсовета Краснотуранского района Красноярского края</t>
  </si>
  <si>
    <t>Руководство и управление в сфере установленных функций в рамках непрограммных расходов администрации Восточенского сельсовета сельсовета Краснотуранского района Красноярского края</t>
  </si>
  <si>
    <t>Резервный фонд муниципального образования  в рамках непрограммных расходов администрации Восточенского сельсовета Краснотуранского района Красноярского края</t>
  </si>
  <si>
    <t>Непрограммные расходы на наделение органов местного самоуправления полномочиями в области подведомственных ему организаций</t>
  </si>
  <si>
    <t>Непрограммные расходы по созданию и обеспечению деятельности административных комиссий органов местного самоуправления</t>
  </si>
  <si>
    <t>рысходы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 органов местного самоуправления</t>
  </si>
  <si>
    <t>Непрограммные расходы на наделение органов местного самоуправления полномочиями в области ведения воинского учёта на территории Восточенского сельсовета Краснотуранского района</t>
  </si>
  <si>
    <t xml:space="preserve">Осуществление первичного воинского учета на территориях, где отсутствуют военные комиссариаты в рамках непрограммных расходов муниципального образования </t>
  </si>
  <si>
    <t>НАЦИОНАЛЬНАЯ ЭКОНОМИКА</t>
  </si>
  <si>
    <t>0400</t>
  </si>
  <si>
    <t>Дорожное хозяйство (дорожные фонды)</t>
  </si>
  <si>
    <t>0409</t>
  </si>
  <si>
    <t>Непрограммные расходы органов местного самоуправления полномочиями в области ведения дорожного хозяйства на территории Восточенского сельсовета Краснотуранского района</t>
  </si>
  <si>
    <t>7648178</t>
  </si>
  <si>
    <r>
      <t>Муниципальная программа "Улучшение качества жизнедеятельности и комфортных условий на территории Восточенского сельсовета на 2014-2016 годы</t>
    </r>
    <r>
      <rPr>
        <b/>
        <sz val="12"/>
        <rFont val="Times New Roman"/>
        <family val="1"/>
      </rPr>
      <t>"</t>
    </r>
  </si>
  <si>
    <t>Направление " прочие мероприятия по благоустройству территории"</t>
  </si>
  <si>
    <t>Непрограммые расходы в области занятости детей</t>
  </si>
  <si>
    <t>Непрограммные расходы</t>
  </si>
  <si>
    <t>Муниципальная программа "Содействие развитие культуры Восточенского сельсовета Краснотуранского района Красноярского края на 2014-2016 годы"</t>
  </si>
  <si>
    <t>0210000</t>
  </si>
  <si>
    <t>Создание условия для развития и реализации культурного и духовного потенциала населения</t>
  </si>
  <si>
    <t>Временное трудоустройство безработных граждан испытывающие трудности в поисках работы</t>
  </si>
  <si>
    <t>Организация общественных работ для безработных граждан</t>
  </si>
  <si>
    <t>Временное трудоустройство несевершеннолетних граждан в возрасте от 14 до 18 лет</t>
  </si>
  <si>
    <t>Межбюджетные трансферты на осуществление переданных полномочий органам местного самоуправления районом  в рамках непрограммных расходов администрации Восточеского сельсовета Краснотуранского района Красноярского края</t>
  </si>
  <si>
    <t>Функционирование местных администраций</t>
  </si>
  <si>
    <t>91</t>
  </si>
  <si>
    <t>92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</si>
  <si>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</si>
  <si>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</si>
  <si>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110</t>
  </si>
  <si>
    <t>7647508</t>
  </si>
  <si>
    <t>Софинансирование на иные закупки товаров, работ и услуг для обеспечения муниципальных нужд</t>
  </si>
  <si>
    <t>7648179</t>
  </si>
  <si>
    <t>7648180</t>
  </si>
  <si>
    <t>Возмещение региональных выплат до МРОТ</t>
  </si>
  <si>
    <t>7641021</t>
  </si>
  <si>
    <t>Софинансирование на возмещение региональных выплат до МРОТ</t>
  </si>
  <si>
    <t>93</t>
  </si>
  <si>
    <t>94</t>
  </si>
  <si>
    <t>7648166</t>
  </si>
  <si>
    <t>Приложение 4</t>
  </si>
  <si>
    <t xml:space="preserve">к решению № 79-164-р от 02.09.2014 г. о внесении изменений и дополнений в решение
 сельского Совета депутатов № 63-140-р от 24.12.2013 г«О бюджете 2014 год 
и плановый период 2015-2016 годы
М.О.Восточенский сельсовет
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</si>
</sst>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vertical="top" wrapText="1"/>
    </xf>
    <xf numFmtId="16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164" fontId="3" fillId="0" borderId="10" xfId="0" applyNumberFormat="1" applyFont="1" applyBorder="1" applyAlignment="1">
      <alignment horizontal="right" wrapText="1"/>
    </xf>
    <xf numFmtId="49" fontId="8" fillId="0" borderId="0" xfId="0" applyNumberFormat="1" applyFont="1" applyFill="1" applyAlignment="1">
      <alignment horizontal="center"/>
    </xf>
    <xf numFmtId="49" fontId="9" fillId="0" borderId="0" xfId="0" applyNumberFormat="1" applyFont="1" applyAlignment="1">
      <alignment/>
    </xf>
    <xf numFmtId="0" fontId="10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32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49" fontId="0" fillId="0" borderId="10" xfId="0" applyNumberFormat="1" applyFont="1" applyFill="1" applyBorder="1" applyAlignment="1">
      <alignment horizontal="center" vertical="top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9" fillId="0" borderId="0" xfId="52" applyFont="1" applyFill="1" applyAlignment="1">
      <alignment horizontal="right" vertical="top" wrapText="1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view="pageBreakPreview" zoomScaleSheetLayoutView="100" zoomScalePageLayoutView="0" workbookViewId="0" topLeftCell="B1">
      <selection activeCell="G5" sqref="G5"/>
    </sheetView>
  </sheetViews>
  <sheetFormatPr defaultColWidth="9.00390625" defaultRowHeight="12.75"/>
  <cols>
    <col min="1" max="1" width="8.00390625" style="11" customWidth="1"/>
    <col min="2" max="2" width="76.375" style="13" customWidth="1"/>
    <col min="3" max="3" width="11.875" style="14" customWidth="1"/>
    <col min="4" max="4" width="11.00390625" style="14" customWidth="1"/>
    <col min="5" max="5" width="10.625" style="14" customWidth="1"/>
    <col min="6" max="6" width="16.125" style="12" customWidth="1"/>
    <col min="7" max="7" width="10.75390625" style="12" customWidth="1"/>
    <col min="8" max="16384" width="9.125" style="12" customWidth="1"/>
  </cols>
  <sheetData>
    <row r="1" spans="4:6" ht="15">
      <c r="D1" s="25"/>
      <c r="E1" s="26"/>
      <c r="F1" s="27" t="s">
        <v>228</v>
      </c>
    </row>
    <row r="2" spans="4:6" ht="75.75" customHeight="1">
      <c r="D2" s="39" t="s">
        <v>229</v>
      </c>
      <c r="E2" s="39"/>
      <c r="F2" s="39"/>
    </row>
    <row r="3" spans="4:6" ht="12.75" customHeight="1">
      <c r="D3" s="39"/>
      <c r="E3" s="39"/>
      <c r="F3" s="39"/>
    </row>
    <row r="4" spans="4:6" ht="15.75" customHeight="1">
      <c r="D4" s="39"/>
      <c r="E4" s="39"/>
      <c r="F4" s="39"/>
    </row>
    <row r="5" spans="1:6" s="6" customFormat="1" ht="54.75" customHeight="1">
      <c r="A5" s="40" t="s">
        <v>182</v>
      </c>
      <c r="B5" s="40"/>
      <c r="C5" s="40"/>
      <c r="D5" s="40"/>
      <c r="E5" s="40"/>
      <c r="F5" s="40"/>
    </row>
    <row r="6" spans="1:6" s="6" customFormat="1" ht="15.75">
      <c r="A6" s="41" t="s">
        <v>65</v>
      </c>
      <c r="B6" s="41"/>
      <c r="C6" s="41"/>
      <c r="D6" s="41"/>
      <c r="E6" s="41"/>
      <c r="F6" s="41"/>
    </row>
    <row r="7" spans="1:6" s="6" customFormat="1" ht="15.75">
      <c r="A7" s="9"/>
      <c r="B7" s="7"/>
      <c r="C7" s="7"/>
      <c r="D7" s="7"/>
      <c r="E7" s="7"/>
      <c r="F7" s="7"/>
    </row>
    <row r="8" spans="2:6" ht="15.75">
      <c r="B8" s="2"/>
      <c r="C8" s="3"/>
      <c r="D8" s="3"/>
      <c r="E8" s="3"/>
      <c r="F8" s="1" t="s">
        <v>67</v>
      </c>
    </row>
    <row r="9" spans="1:6" ht="31.5">
      <c r="A9" s="5" t="s">
        <v>34</v>
      </c>
      <c r="B9" s="5" t="s">
        <v>35</v>
      </c>
      <c r="C9" s="4" t="s">
        <v>11</v>
      </c>
      <c r="D9" s="4" t="s">
        <v>36</v>
      </c>
      <c r="E9" s="4" t="s">
        <v>52</v>
      </c>
      <c r="F9" s="8" t="s">
        <v>66</v>
      </c>
    </row>
    <row r="10" spans="1:6" ht="15.75">
      <c r="A10" s="10"/>
      <c r="B10" s="4" t="s">
        <v>37</v>
      </c>
      <c r="C10" s="4" t="s">
        <v>38</v>
      </c>
      <c r="D10" s="4" t="s">
        <v>39</v>
      </c>
      <c r="E10" s="4" t="s">
        <v>40</v>
      </c>
      <c r="F10" s="4" t="s">
        <v>41</v>
      </c>
    </row>
    <row r="11" spans="1:6" ht="31.5">
      <c r="A11" s="18" t="s">
        <v>68</v>
      </c>
      <c r="B11" s="28" t="s">
        <v>183</v>
      </c>
      <c r="C11" s="29"/>
      <c r="D11" s="29"/>
      <c r="E11" s="29"/>
      <c r="F11" s="30"/>
    </row>
    <row r="12" spans="1:6" ht="15.75">
      <c r="A12" s="18" t="s">
        <v>69</v>
      </c>
      <c r="B12" s="19" t="s">
        <v>56</v>
      </c>
      <c r="C12" s="18" t="s">
        <v>43</v>
      </c>
      <c r="D12" s="18" t="s">
        <v>42</v>
      </c>
      <c r="E12" s="18" t="s">
        <v>42</v>
      </c>
      <c r="F12" s="20">
        <f>F13+F19+F27+F32</f>
        <v>2952005.7199999997</v>
      </c>
    </row>
    <row r="13" spans="1:6" ht="31.5">
      <c r="A13" s="10" t="s">
        <v>70</v>
      </c>
      <c r="B13" s="19" t="s">
        <v>175</v>
      </c>
      <c r="C13" s="18" t="s">
        <v>4</v>
      </c>
      <c r="D13" s="18"/>
      <c r="E13" s="18" t="s">
        <v>42</v>
      </c>
      <c r="F13" s="20">
        <f>F16</f>
        <v>472657</v>
      </c>
    </row>
    <row r="14" spans="1:6" ht="31.5">
      <c r="A14" s="10" t="s">
        <v>71</v>
      </c>
      <c r="B14" s="15" t="s">
        <v>184</v>
      </c>
      <c r="C14" s="10" t="s">
        <v>4</v>
      </c>
      <c r="D14" s="10" t="s">
        <v>73</v>
      </c>
      <c r="E14" s="10" t="s">
        <v>42</v>
      </c>
      <c r="F14" s="17">
        <f>F16</f>
        <v>472657</v>
      </c>
    </row>
    <row r="15" spans="1:6" ht="31.5">
      <c r="A15" s="10" t="s">
        <v>75</v>
      </c>
      <c r="B15" s="15" t="s">
        <v>185</v>
      </c>
      <c r="C15" s="10" t="s">
        <v>4</v>
      </c>
      <c r="D15" s="10" t="s">
        <v>72</v>
      </c>
      <c r="E15" s="10" t="s">
        <v>42</v>
      </c>
      <c r="F15" s="17">
        <f>F16</f>
        <v>472657</v>
      </c>
    </row>
    <row r="16" spans="1:6" ht="46.5" customHeight="1">
      <c r="A16" s="10" t="s">
        <v>76</v>
      </c>
      <c r="B16" s="15" t="s">
        <v>186</v>
      </c>
      <c r="C16" s="10" t="s">
        <v>4</v>
      </c>
      <c r="D16" s="10" t="s">
        <v>74</v>
      </c>
      <c r="E16" s="10" t="s">
        <v>42</v>
      </c>
      <c r="F16" s="17">
        <f>F17</f>
        <v>472657</v>
      </c>
    </row>
    <row r="17" spans="1:6" ht="48" customHeight="1">
      <c r="A17" s="10" t="s">
        <v>77</v>
      </c>
      <c r="B17" s="15" t="s">
        <v>215</v>
      </c>
      <c r="C17" s="10" t="s">
        <v>4</v>
      </c>
      <c r="D17" s="10" t="s">
        <v>74</v>
      </c>
      <c r="E17" s="10" t="s">
        <v>45</v>
      </c>
      <c r="F17" s="17">
        <f>F18</f>
        <v>472657</v>
      </c>
    </row>
    <row r="18" spans="1:6" ht="15.75">
      <c r="A18" s="18" t="s">
        <v>78</v>
      </c>
      <c r="B18" s="15" t="s">
        <v>176</v>
      </c>
      <c r="C18" s="10" t="s">
        <v>4</v>
      </c>
      <c r="D18" s="10" t="s">
        <v>74</v>
      </c>
      <c r="E18" s="10" t="s">
        <v>55</v>
      </c>
      <c r="F18" s="17">
        <v>472657</v>
      </c>
    </row>
    <row r="19" spans="1:6" ht="15.75">
      <c r="A19" s="10" t="s">
        <v>79</v>
      </c>
      <c r="B19" s="19" t="s">
        <v>212</v>
      </c>
      <c r="C19" s="18" t="s">
        <v>5</v>
      </c>
      <c r="D19" s="18" t="s">
        <v>42</v>
      </c>
      <c r="E19" s="18" t="s">
        <v>42</v>
      </c>
      <c r="F19" s="38">
        <f>F22</f>
        <v>2052681.72</v>
      </c>
    </row>
    <row r="20" spans="1:6" ht="15.75">
      <c r="A20" s="10" t="s">
        <v>18</v>
      </c>
      <c r="B20" s="15" t="s">
        <v>81</v>
      </c>
      <c r="C20" s="10" t="s">
        <v>5</v>
      </c>
      <c r="D20" s="10" t="s">
        <v>73</v>
      </c>
      <c r="E20" s="10" t="s">
        <v>42</v>
      </c>
      <c r="F20" s="17">
        <f>F22</f>
        <v>2052681.72</v>
      </c>
    </row>
    <row r="21" spans="1:6" ht="31.5">
      <c r="A21" s="10" t="s">
        <v>19</v>
      </c>
      <c r="B21" s="15" t="s">
        <v>187</v>
      </c>
      <c r="C21" s="10" t="s">
        <v>5</v>
      </c>
      <c r="D21" s="10" t="s">
        <v>72</v>
      </c>
      <c r="E21" s="10" t="s">
        <v>42</v>
      </c>
      <c r="F21" s="17">
        <f>F22</f>
        <v>2052681.72</v>
      </c>
    </row>
    <row r="22" spans="1:6" ht="47.25">
      <c r="A22" s="10" t="s">
        <v>100</v>
      </c>
      <c r="B22" s="15" t="s">
        <v>188</v>
      </c>
      <c r="C22" s="10" t="s">
        <v>5</v>
      </c>
      <c r="D22" s="10" t="s">
        <v>74</v>
      </c>
      <c r="E22" s="10" t="s">
        <v>42</v>
      </c>
      <c r="F22" s="17">
        <f>F23+F26</f>
        <v>2052681.72</v>
      </c>
    </row>
    <row r="23" spans="1:6" ht="49.5" customHeight="1">
      <c r="A23" s="10" t="s">
        <v>101</v>
      </c>
      <c r="B23" s="15" t="s">
        <v>215</v>
      </c>
      <c r="C23" s="10" t="s">
        <v>5</v>
      </c>
      <c r="D23" s="10" t="s">
        <v>74</v>
      </c>
      <c r="E23" s="10" t="s">
        <v>45</v>
      </c>
      <c r="F23" s="17">
        <f>F24</f>
        <v>1267269</v>
      </c>
    </row>
    <row r="24" spans="1:6" ht="15.75">
      <c r="A24" s="10" t="s">
        <v>102</v>
      </c>
      <c r="B24" s="15" t="s">
        <v>176</v>
      </c>
      <c r="C24" s="10" t="s">
        <v>5</v>
      </c>
      <c r="D24" s="10" t="s">
        <v>74</v>
      </c>
      <c r="E24" s="10" t="s">
        <v>55</v>
      </c>
      <c r="F24" s="17">
        <v>1267269</v>
      </c>
    </row>
    <row r="25" spans="1:6" ht="15.75">
      <c r="A25" s="10" t="s">
        <v>103</v>
      </c>
      <c r="B25" s="15" t="s">
        <v>177</v>
      </c>
      <c r="C25" s="10" t="s">
        <v>5</v>
      </c>
      <c r="D25" s="10" t="s">
        <v>74</v>
      </c>
      <c r="E25" s="10" t="s">
        <v>10</v>
      </c>
      <c r="F25" s="37">
        <f>F26</f>
        <v>785412.72</v>
      </c>
    </row>
    <row r="26" spans="1:6" ht="16.5" customHeight="1">
      <c r="A26" s="18" t="s">
        <v>104</v>
      </c>
      <c r="B26" s="15" t="s">
        <v>178</v>
      </c>
      <c r="C26" s="10" t="s">
        <v>5</v>
      </c>
      <c r="D26" s="10" t="s">
        <v>74</v>
      </c>
      <c r="E26" s="10" t="s">
        <v>49</v>
      </c>
      <c r="F26" s="37">
        <v>785412.72</v>
      </c>
    </row>
    <row r="27" spans="1:6" ht="15.75">
      <c r="A27" s="10" t="s">
        <v>105</v>
      </c>
      <c r="B27" s="15" t="s">
        <v>0</v>
      </c>
      <c r="C27" s="10" t="s">
        <v>1</v>
      </c>
      <c r="D27" s="10"/>
      <c r="E27" s="10"/>
      <c r="F27" s="17">
        <f>F29</f>
        <v>20000</v>
      </c>
    </row>
    <row r="28" spans="1:6" ht="15.75">
      <c r="A28" s="10" t="s">
        <v>106</v>
      </c>
      <c r="B28" s="15" t="s">
        <v>81</v>
      </c>
      <c r="C28" s="10" t="s">
        <v>1</v>
      </c>
      <c r="D28" s="10" t="s">
        <v>72</v>
      </c>
      <c r="E28" s="10"/>
      <c r="F28" s="17">
        <f>F29</f>
        <v>20000</v>
      </c>
    </row>
    <row r="29" spans="1:6" ht="47.25">
      <c r="A29" s="10" t="s">
        <v>107</v>
      </c>
      <c r="B29" s="15" t="s">
        <v>189</v>
      </c>
      <c r="C29" s="10" t="s">
        <v>1</v>
      </c>
      <c r="D29" s="10" t="s">
        <v>80</v>
      </c>
      <c r="E29" s="10"/>
      <c r="F29" s="17">
        <f>F30</f>
        <v>20000</v>
      </c>
    </row>
    <row r="30" spans="1:6" ht="15.75">
      <c r="A30" s="10" t="s">
        <v>108</v>
      </c>
      <c r="B30" s="15" t="s">
        <v>57</v>
      </c>
      <c r="C30" s="10" t="s">
        <v>1</v>
      </c>
      <c r="D30" s="10" t="s">
        <v>80</v>
      </c>
      <c r="E30" s="10" t="s">
        <v>3</v>
      </c>
      <c r="F30" s="17">
        <f>F31</f>
        <v>20000</v>
      </c>
    </row>
    <row r="31" spans="1:6" ht="15.75">
      <c r="A31" s="18" t="s">
        <v>109</v>
      </c>
      <c r="B31" s="15" t="s">
        <v>64</v>
      </c>
      <c r="C31" s="10" t="s">
        <v>1</v>
      </c>
      <c r="D31" s="10" t="s">
        <v>80</v>
      </c>
      <c r="E31" s="10" t="s">
        <v>95</v>
      </c>
      <c r="F31" s="17">
        <v>20000</v>
      </c>
    </row>
    <row r="32" spans="1:6" ht="15.75">
      <c r="A32" s="10" t="s">
        <v>110</v>
      </c>
      <c r="B32" s="15" t="s">
        <v>6</v>
      </c>
      <c r="C32" s="10" t="s">
        <v>28</v>
      </c>
      <c r="D32" s="10" t="s">
        <v>73</v>
      </c>
      <c r="E32" s="10" t="s">
        <v>42</v>
      </c>
      <c r="F32" s="17">
        <f>F33+F46+F36+F39+F42+F45</f>
        <v>406667</v>
      </c>
    </row>
    <row r="33" spans="1:6" ht="31.5">
      <c r="A33" s="10" t="s">
        <v>111</v>
      </c>
      <c r="B33" s="15" t="s">
        <v>190</v>
      </c>
      <c r="C33" s="10" t="s">
        <v>28</v>
      </c>
      <c r="D33" s="10" t="s">
        <v>72</v>
      </c>
      <c r="E33" s="10" t="s">
        <v>42</v>
      </c>
      <c r="F33" s="17">
        <f>F34</f>
        <v>316435</v>
      </c>
    </row>
    <row r="34" spans="1:6" ht="47.25" customHeight="1">
      <c r="A34" s="10" t="s">
        <v>112</v>
      </c>
      <c r="B34" s="15" t="s">
        <v>215</v>
      </c>
      <c r="C34" s="10" t="s">
        <v>28</v>
      </c>
      <c r="D34" s="10" t="s">
        <v>82</v>
      </c>
      <c r="E34" s="10" t="s">
        <v>45</v>
      </c>
      <c r="F34" s="17">
        <f>F35</f>
        <v>316435</v>
      </c>
    </row>
    <row r="35" spans="1:6" ht="21.75" customHeight="1">
      <c r="A35" s="10" t="s">
        <v>113</v>
      </c>
      <c r="B35" s="15" t="s">
        <v>216</v>
      </c>
      <c r="C35" s="10" t="s">
        <v>28</v>
      </c>
      <c r="D35" s="10" t="s">
        <v>82</v>
      </c>
      <c r="E35" s="10" t="s">
        <v>217</v>
      </c>
      <c r="F35" s="17">
        <v>316435</v>
      </c>
    </row>
    <row r="36" spans="1:6" ht="32.25" customHeight="1">
      <c r="A36" s="10" t="s">
        <v>114</v>
      </c>
      <c r="B36" s="32" t="s">
        <v>208</v>
      </c>
      <c r="C36" s="10" t="s">
        <v>28</v>
      </c>
      <c r="D36" s="10" t="s">
        <v>96</v>
      </c>
      <c r="E36" s="10"/>
      <c r="F36" s="17">
        <f>F37</f>
        <v>6777</v>
      </c>
    </row>
    <row r="37" spans="1:6" ht="48" customHeight="1">
      <c r="A37" s="10" t="s">
        <v>115</v>
      </c>
      <c r="B37" s="15" t="s">
        <v>215</v>
      </c>
      <c r="C37" s="10" t="s">
        <v>28</v>
      </c>
      <c r="D37" s="10" t="s">
        <v>96</v>
      </c>
      <c r="E37" s="10" t="s">
        <v>45</v>
      </c>
      <c r="F37" s="17">
        <f>F38</f>
        <v>6777</v>
      </c>
    </row>
    <row r="38" spans="1:6" ht="21.75" customHeight="1">
      <c r="A38" s="10" t="s">
        <v>116</v>
      </c>
      <c r="B38" s="15" t="s">
        <v>216</v>
      </c>
      <c r="C38" s="10" t="s">
        <v>28</v>
      </c>
      <c r="D38" s="10" t="s">
        <v>96</v>
      </c>
      <c r="E38" s="10" t="s">
        <v>217</v>
      </c>
      <c r="F38" s="17">
        <v>6777</v>
      </c>
    </row>
    <row r="39" spans="1:6" ht="21.75" customHeight="1">
      <c r="A39" s="10" t="s">
        <v>117</v>
      </c>
      <c r="B39" s="32" t="s">
        <v>209</v>
      </c>
      <c r="C39" s="10" t="s">
        <v>28</v>
      </c>
      <c r="D39" s="10" t="s">
        <v>93</v>
      </c>
      <c r="E39" s="10"/>
      <c r="F39" s="17">
        <f>F40</f>
        <v>27108</v>
      </c>
    </row>
    <row r="40" spans="1:6" ht="21.75" customHeight="1">
      <c r="A40" s="10" t="s">
        <v>118</v>
      </c>
      <c r="B40" s="15" t="s">
        <v>215</v>
      </c>
      <c r="C40" s="10" t="s">
        <v>28</v>
      </c>
      <c r="D40" s="10" t="s">
        <v>93</v>
      </c>
      <c r="E40" s="10" t="s">
        <v>45</v>
      </c>
      <c r="F40" s="17">
        <f>F41</f>
        <v>27108</v>
      </c>
    </row>
    <row r="41" spans="1:6" ht="21.75" customHeight="1">
      <c r="A41" s="10" t="s">
        <v>119</v>
      </c>
      <c r="B41" s="15" t="s">
        <v>216</v>
      </c>
      <c r="C41" s="10" t="s">
        <v>28</v>
      </c>
      <c r="D41" s="10" t="s">
        <v>93</v>
      </c>
      <c r="E41" s="33">
        <v>110</v>
      </c>
      <c r="F41" s="17">
        <v>27108</v>
      </c>
    </row>
    <row r="42" spans="1:6" ht="21.75" customHeight="1">
      <c r="A42" s="10" t="s">
        <v>120</v>
      </c>
      <c r="B42" s="32" t="s">
        <v>210</v>
      </c>
      <c r="C42" s="10" t="s">
        <v>28</v>
      </c>
      <c r="D42" s="10" t="s">
        <v>220</v>
      </c>
      <c r="E42" s="34"/>
      <c r="F42" s="17">
        <f>F43</f>
        <v>27108</v>
      </c>
    </row>
    <row r="43" spans="1:6" ht="21.75" customHeight="1">
      <c r="A43" s="10" t="s">
        <v>121</v>
      </c>
      <c r="B43" s="15" t="s">
        <v>215</v>
      </c>
      <c r="C43" s="10" t="s">
        <v>28</v>
      </c>
      <c r="D43" s="10" t="s">
        <v>220</v>
      </c>
      <c r="E43" s="10" t="s">
        <v>45</v>
      </c>
      <c r="F43" s="17">
        <f>F44</f>
        <v>27108</v>
      </c>
    </row>
    <row r="44" spans="1:6" ht="21.75" customHeight="1">
      <c r="A44" s="10" t="s">
        <v>122</v>
      </c>
      <c r="B44" s="15" t="s">
        <v>216</v>
      </c>
      <c r="C44" s="10" t="s">
        <v>28</v>
      </c>
      <c r="D44" s="10" t="s">
        <v>220</v>
      </c>
      <c r="E44" s="10" t="s">
        <v>217</v>
      </c>
      <c r="F44" s="17">
        <v>27108</v>
      </c>
    </row>
    <row r="45" spans="1:6" ht="21.75" customHeight="1">
      <c r="A45" s="10" t="s">
        <v>123</v>
      </c>
      <c r="B45" s="15" t="s">
        <v>222</v>
      </c>
      <c r="C45" s="10" t="s">
        <v>28</v>
      </c>
      <c r="D45" s="10" t="s">
        <v>223</v>
      </c>
      <c r="E45" s="10" t="s">
        <v>217</v>
      </c>
      <c r="F45" s="17">
        <v>26000</v>
      </c>
    </row>
    <row r="46" spans="1:6" ht="31.5">
      <c r="A46" s="10" t="s">
        <v>123</v>
      </c>
      <c r="B46" s="15" t="s">
        <v>191</v>
      </c>
      <c r="C46" s="10" t="s">
        <v>28</v>
      </c>
      <c r="D46" s="10" t="s">
        <v>83</v>
      </c>
      <c r="E46" s="10"/>
      <c r="F46" s="17">
        <f>F48</f>
        <v>3239</v>
      </c>
    </row>
    <row r="47" spans="1:6" ht="63">
      <c r="A47" s="10" t="s">
        <v>124</v>
      </c>
      <c r="B47" s="15" t="s">
        <v>192</v>
      </c>
      <c r="C47" s="10" t="s">
        <v>28</v>
      </c>
      <c r="D47" s="10" t="s">
        <v>83</v>
      </c>
      <c r="E47" s="10"/>
      <c r="F47" s="17">
        <f>F48</f>
        <v>3239</v>
      </c>
    </row>
    <row r="48" spans="1:6" ht="15.75">
      <c r="A48" s="10" t="s">
        <v>125</v>
      </c>
      <c r="B48" s="15" t="s">
        <v>177</v>
      </c>
      <c r="C48" s="10" t="s">
        <v>28</v>
      </c>
      <c r="D48" s="10" t="s">
        <v>83</v>
      </c>
      <c r="E48" s="10" t="s">
        <v>10</v>
      </c>
      <c r="F48" s="17">
        <f>F49</f>
        <v>3239</v>
      </c>
    </row>
    <row r="49" spans="1:6" ht="18" customHeight="1">
      <c r="A49" s="10" t="s">
        <v>126</v>
      </c>
      <c r="B49" s="15" t="s">
        <v>178</v>
      </c>
      <c r="C49" s="10" t="s">
        <v>28</v>
      </c>
      <c r="D49" s="10" t="s">
        <v>83</v>
      </c>
      <c r="E49" s="10" t="s">
        <v>49</v>
      </c>
      <c r="F49" s="17">
        <v>3239</v>
      </c>
    </row>
    <row r="50" spans="1:6" ht="15.75">
      <c r="A50" s="10" t="s">
        <v>127</v>
      </c>
      <c r="B50" s="19" t="s">
        <v>13</v>
      </c>
      <c r="C50" s="18" t="s">
        <v>22</v>
      </c>
      <c r="D50" s="18" t="s">
        <v>42</v>
      </c>
      <c r="E50" s="18" t="s">
        <v>42</v>
      </c>
      <c r="F50" s="20">
        <f>F53</f>
        <v>72188</v>
      </c>
    </row>
    <row r="51" spans="1:6" ht="19.5" customHeight="1">
      <c r="A51" s="10" t="s">
        <v>128</v>
      </c>
      <c r="B51" s="15" t="s">
        <v>47</v>
      </c>
      <c r="C51" s="10" t="s">
        <v>25</v>
      </c>
      <c r="D51" s="10" t="s">
        <v>42</v>
      </c>
      <c r="E51" s="10"/>
      <c r="F51" s="17">
        <f>F53</f>
        <v>72188</v>
      </c>
    </row>
    <row r="52" spans="1:6" ht="47.25">
      <c r="A52" s="10" t="s">
        <v>129</v>
      </c>
      <c r="B52" s="15" t="s">
        <v>193</v>
      </c>
      <c r="C52" s="10" t="s">
        <v>25</v>
      </c>
      <c r="D52" s="10" t="s">
        <v>72</v>
      </c>
      <c r="E52" s="10"/>
      <c r="F52" s="17">
        <f>F53</f>
        <v>72188</v>
      </c>
    </row>
    <row r="53" spans="1:6" ht="47.25">
      <c r="A53" s="10" t="s">
        <v>130</v>
      </c>
      <c r="B53" s="15" t="s">
        <v>194</v>
      </c>
      <c r="C53" s="10" t="s">
        <v>25</v>
      </c>
      <c r="D53" s="10" t="s">
        <v>84</v>
      </c>
      <c r="E53" s="10"/>
      <c r="F53" s="21">
        <f>F54+F56</f>
        <v>72188</v>
      </c>
    </row>
    <row r="54" spans="1:6" ht="48.75" customHeight="1">
      <c r="A54" s="10" t="s">
        <v>131</v>
      </c>
      <c r="B54" s="15" t="s">
        <v>215</v>
      </c>
      <c r="C54" s="10" t="s">
        <v>25</v>
      </c>
      <c r="D54" s="10" t="s">
        <v>84</v>
      </c>
      <c r="E54" s="10" t="s">
        <v>45</v>
      </c>
      <c r="F54" s="17">
        <f>F55</f>
        <v>58134</v>
      </c>
    </row>
    <row r="55" spans="1:6" ht="15.75">
      <c r="A55" s="10" t="s">
        <v>132</v>
      </c>
      <c r="B55" s="15" t="s">
        <v>216</v>
      </c>
      <c r="C55" s="10" t="s">
        <v>25</v>
      </c>
      <c r="D55" s="10" t="s">
        <v>84</v>
      </c>
      <c r="E55" s="10" t="s">
        <v>217</v>
      </c>
      <c r="F55" s="17">
        <v>58134</v>
      </c>
    </row>
    <row r="56" spans="1:6" ht="15.75">
      <c r="A56" s="10" t="s">
        <v>133</v>
      </c>
      <c r="B56" s="15" t="s">
        <v>177</v>
      </c>
      <c r="C56" s="10" t="s">
        <v>25</v>
      </c>
      <c r="D56" s="10" t="s">
        <v>84</v>
      </c>
      <c r="E56" s="10" t="s">
        <v>10</v>
      </c>
      <c r="F56" s="17">
        <f>F57</f>
        <v>14054</v>
      </c>
    </row>
    <row r="57" spans="1:6" ht="18" customHeight="1">
      <c r="A57" s="10" t="s">
        <v>133</v>
      </c>
      <c r="B57" s="15" t="s">
        <v>178</v>
      </c>
      <c r="C57" s="10" t="s">
        <v>25</v>
      </c>
      <c r="D57" s="10" t="s">
        <v>84</v>
      </c>
      <c r="E57" s="10" t="s">
        <v>49</v>
      </c>
      <c r="F57" s="17">
        <v>14054</v>
      </c>
    </row>
    <row r="58" spans="1:6" ht="15.75">
      <c r="A58" s="10" t="s">
        <v>134</v>
      </c>
      <c r="B58" s="19" t="s">
        <v>195</v>
      </c>
      <c r="C58" s="18" t="s">
        <v>196</v>
      </c>
      <c r="D58" s="18"/>
      <c r="E58" s="18"/>
      <c r="F58" s="20">
        <f>F62+F63+F64</f>
        <v>117538</v>
      </c>
    </row>
    <row r="59" spans="1:6" ht="15.75">
      <c r="A59" s="10" t="s">
        <v>135</v>
      </c>
      <c r="B59" s="15" t="s">
        <v>197</v>
      </c>
      <c r="C59" s="10" t="s">
        <v>198</v>
      </c>
      <c r="D59" s="10"/>
      <c r="E59" s="10"/>
      <c r="F59" s="17">
        <f>F60</f>
        <v>104300</v>
      </c>
    </row>
    <row r="60" spans="1:6" ht="18.75" customHeight="1">
      <c r="A60" s="10" t="s">
        <v>136</v>
      </c>
      <c r="B60" s="15" t="s">
        <v>199</v>
      </c>
      <c r="C60" s="10" t="s">
        <v>198</v>
      </c>
      <c r="D60" s="10" t="s">
        <v>72</v>
      </c>
      <c r="E60" s="10"/>
      <c r="F60" s="17">
        <f>F61</f>
        <v>104300</v>
      </c>
    </row>
    <row r="61" spans="1:6" ht="15.75">
      <c r="A61" s="10" t="s">
        <v>137</v>
      </c>
      <c r="B61" s="15" t="s">
        <v>177</v>
      </c>
      <c r="C61" s="10" t="s">
        <v>198</v>
      </c>
      <c r="D61" s="10" t="s">
        <v>200</v>
      </c>
      <c r="E61" s="10" t="s">
        <v>10</v>
      </c>
      <c r="F61" s="17">
        <f>F62</f>
        <v>104300</v>
      </c>
    </row>
    <row r="62" spans="1:6" ht="15" customHeight="1">
      <c r="A62" s="10" t="s">
        <v>138</v>
      </c>
      <c r="B62" s="15" t="s">
        <v>178</v>
      </c>
      <c r="C62" s="10" t="s">
        <v>198</v>
      </c>
      <c r="D62" s="10" t="s">
        <v>200</v>
      </c>
      <c r="E62" s="10" t="s">
        <v>49</v>
      </c>
      <c r="F62" s="17">
        <v>104300</v>
      </c>
    </row>
    <row r="63" spans="1:6" ht="15" customHeight="1">
      <c r="A63" s="10" t="s">
        <v>139</v>
      </c>
      <c r="B63" s="15" t="s">
        <v>178</v>
      </c>
      <c r="C63" s="10" t="s">
        <v>198</v>
      </c>
      <c r="D63" s="10" t="s">
        <v>218</v>
      </c>
      <c r="E63" s="10" t="s">
        <v>49</v>
      </c>
      <c r="F63" s="17">
        <v>13224</v>
      </c>
    </row>
    <row r="64" spans="1:6" ht="31.5" customHeight="1">
      <c r="A64" s="10" t="s">
        <v>140</v>
      </c>
      <c r="B64" s="15" t="s">
        <v>219</v>
      </c>
      <c r="C64" s="10" t="s">
        <v>198</v>
      </c>
      <c r="D64" s="10" t="s">
        <v>221</v>
      </c>
      <c r="E64" s="10" t="s">
        <v>49</v>
      </c>
      <c r="F64" s="17">
        <v>14</v>
      </c>
    </row>
    <row r="65" spans="1:6" ht="15.75">
      <c r="A65" s="10" t="s">
        <v>141</v>
      </c>
      <c r="B65" s="19" t="s">
        <v>61</v>
      </c>
      <c r="C65" s="22" t="s">
        <v>44</v>
      </c>
      <c r="D65" s="22"/>
      <c r="E65" s="22"/>
      <c r="F65" s="20">
        <f>F67</f>
        <v>686770</v>
      </c>
    </row>
    <row r="66" spans="1:6" ht="15.75">
      <c r="A66" s="10" t="s">
        <v>142</v>
      </c>
      <c r="B66" s="19" t="s">
        <v>29</v>
      </c>
      <c r="C66" s="23" t="s">
        <v>30</v>
      </c>
      <c r="D66" s="23"/>
      <c r="E66" s="22"/>
      <c r="F66" s="17">
        <f>F67</f>
        <v>686770</v>
      </c>
    </row>
    <row r="67" spans="1:6" ht="47.25">
      <c r="A67" s="10" t="s">
        <v>143</v>
      </c>
      <c r="B67" s="15" t="s">
        <v>201</v>
      </c>
      <c r="C67" s="23" t="s">
        <v>30</v>
      </c>
      <c r="D67" s="35" t="s">
        <v>62</v>
      </c>
      <c r="E67" s="23"/>
      <c r="F67" s="16">
        <f>F68+F71+F74+F77</f>
        <v>686770</v>
      </c>
    </row>
    <row r="68" spans="1:6" ht="15.75">
      <c r="A68" s="10" t="s">
        <v>144</v>
      </c>
      <c r="B68" s="15" t="s">
        <v>85</v>
      </c>
      <c r="C68" s="23" t="s">
        <v>30</v>
      </c>
      <c r="D68" s="23" t="s">
        <v>86</v>
      </c>
      <c r="E68" s="23"/>
      <c r="F68" s="16">
        <f>F69</f>
        <v>322760</v>
      </c>
    </row>
    <row r="69" spans="1:6" ht="15.75">
      <c r="A69" s="10" t="s">
        <v>145</v>
      </c>
      <c r="B69" s="15" t="s">
        <v>177</v>
      </c>
      <c r="C69" s="23" t="s">
        <v>30</v>
      </c>
      <c r="D69" s="23" t="s">
        <v>86</v>
      </c>
      <c r="E69" s="23" t="s">
        <v>10</v>
      </c>
      <c r="F69" s="16">
        <f>F70</f>
        <v>322760</v>
      </c>
    </row>
    <row r="70" spans="1:6" ht="17.25" customHeight="1">
      <c r="A70" s="10" t="s">
        <v>146</v>
      </c>
      <c r="B70" s="15" t="s">
        <v>178</v>
      </c>
      <c r="C70" s="23" t="s">
        <v>30</v>
      </c>
      <c r="D70" s="23" t="s">
        <v>86</v>
      </c>
      <c r="E70" s="23" t="s">
        <v>49</v>
      </c>
      <c r="F70" s="16">
        <v>322760</v>
      </c>
    </row>
    <row r="71" spans="1:6" ht="15.75">
      <c r="A71" s="10" t="s">
        <v>147</v>
      </c>
      <c r="B71" s="15" t="s">
        <v>87</v>
      </c>
      <c r="C71" s="10" t="s">
        <v>30</v>
      </c>
      <c r="D71" s="10" t="s">
        <v>88</v>
      </c>
      <c r="E71" s="10"/>
      <c r="F71" s="17">
        <f>F72</f>
        <v>117000</v>
      </c>
    </row>
    <row r="72" spans="1:6" ht="22.5" customHeight="1">
      <c r="A72" s="10" t="s">
        <v>146</v>
      </c>
      <c r="B72" s="15" t="s">
        <v>177</v>
      </c>
      <c r="C72" s="23" t="s">
        <v>30</v>
      </c>
      <c r="D72" s="23" t="s">
        <v>88</v>
      </c>
      <c r="E72" s="23" t="s">
        <v>10</v>
      </c>
      <c r="F72" s="17">
        <f>F73</f>
        <v>117000</v>
      </c>
    </row>
    <row r="73" spans="1:6" ht="17.25" customHeight="1">
      <c r="A73" s="10" t="s">
        <v>147</v>
      </c>
      <c r="B73" s="15" t="s">
        <v>178</v>
      </c>
      <c r="C73" s="23" t="s">
        <v>30</v>
      </c>
      <c r="D73" s="23" t="s">
        <v>88</v>
      </c>
      <c r="E73" s="23" t="s">
        <v>49</v>
      </c>
      <c r="F73" s="17">
        <v>117000</v>
      </c>
    </row>
    <row r="74" spans="1:6" ht="21.75" customHeight="1">
      <c r="A74" s="10" t="s">
        <v>148</v>
      </c>
      <c r="B74" s="15" t="s">
        <v>90</v>
      </c>
      <c r="C74" s="23" t="s">
        <v>30</v>
      </c>
      <c r="D74" s="23" t="s">
        <v>89</v>
      </c>
      <c r="E74" s="23"/>
      <c r="F74" s="24">
        <f>F75</f>
        <v>153520</v>
      </c>
    </row>
    <row r="75" spans="1:6" ht="18" customHeight="1">
      <c r="A75" s="10" t="s">
        <v>149</v>
      </c>
      <c r="B75" s="15" t="s">
        <v>177</v>
      </c>
      <c r="C75" s="23" t="s">
        <v>30</v>
      </c>
      <c r="D75" s="23" t="s">
        <v>89</v>
      </c>
      <c r="E75" s="23" t="s">
        <v>10</v>
      </c>
      <c r="F75" s="24">
        <f>F76</f>
        <v>153520</v>
      </c>
    </row>
    <row r="76" spans="1:6" ht="18.75" customHeight="1">
      <c r="A76" s="10" t="s">
        <v>150</v>
      </c>
      <c r="B76" s="15" t="s">
        <v>178</v>
      </c>
      <c r="C76" s="23" t="s">
        <v>30</v>
      </c>
      <c r="D76" s="23" t="s">
        <v>89</v>
      </c>
      <c r="E76" s="23" t="s">
        <v>49</v>
      </c>
      <c r="F76" s="24">
        <v>153520</v>
      </c>
    </row>
    <row r="77" spans="1:6" ht="21" customHeight="1">
      <c r="A77" s="10" t="s">
        <v>151</v>
      </c>
      <c r="B77" s="15" t="s">
        <v>202</v>
      </c>
      <c r="C77" s="23" t="s">
        <v>30</v>
      </c>
      <c r="D77" s="23" t="s">
        <v>91</v>
      </c>
      <c r="E77" s="23"/>
      <c r="F77" s="17">
        <f>F78</f>
        <v>93490</v>
      </c>
    </row>
    <row r="78" spans="1:6" ht="24" customHeight="1">
      <c r="A78" s="10" t="s">
        <v>152</v>
      </c>
      <c r="B78" s="15" t="s">
        <v>177</v>
      </c>
      <c r="C78" s="23" t="s">
        <v>30</v>
      </c>
      <c r="D78" s="23" t="s">
        <v>91</v>
      </c>
      <c r="E78" s="23" t="s">
        <v>10</v>
      </c>
      <c r="F78" s="17">
        <f>F79</f>
        <v>93490</v>
      </c>
    </row>
    <row r="79" spans="1:6" ht="17.25" customHeight="1">
      <c r="A79" s="10" t="s">
        <v>153</v>
      </c>
      <c r="B79" s="15" t="s">
        <v>178</v>
      </c>
      <c r="C79" s="23" t="s">
        <v>30</v>
      </c>
      <c r="D79" s="23" t="s">
        <v>91</v>
      </c>
      <c r="E79" s="23" t="s">
        <v>49</v>
      </c>
      <c r="F79" s="17">
        <v>93490</v>
      </c>
    </row>
    <row r="80" spans="1:6" ht="15.75">
      <c r="A80" s="10" t="s">
        <v>154</v>
      </c>
      <c r="B80" s="19" t="s">
        <v>14</v>
      </c>
      <c r="C80" s="22" t="s">
        <v>46</v>
      </c>
      <c r="D80" s="22"/>
      <c r="E80" s="22"/>
      <c r="F80" s="20">
        <f>F81</f>
        <v>35300</v>
      </c>
    </row>
    <row r="81" spans="1:6" ht="18" customHeight="1">
      <c r="A81" s="10" t="s">
        <v>155</v>
      </c>
      <c r="B81" s="15" t="s">
        <v>50</v>
      </c>
      <c r="C81" s="4" t="s">
        <v>51</v>
      </c>
      <c r="D81" s="4" t="s">
        <v>42</v>
      </c>
      <c r="E81" s="10" t="s">
        <v>42</v>
      </c>
      <c r="F81" s="17">
        <f>F83</f>
        <v>35300</v>
      </c>
    </row>
    <row r="82" spans="1:6" ht="21.75" customHeight="1">
      <c r="A82" s="10" t="s">
        <v>156</v>
      </c>
      <c r="B82" s="15" t="s">
        <v>203</v>
      </c>
      <c r="C82" s="4" t="s">
        <v>51</v>
      </c>
      <c r="D82" s="4" t="s">
        <v>72</v>
      </c>
      <c r="E82" s="10"/>
      <c r="F82" s="17">
        <f>F83</f>
        <v>35300</v>
      </c>
    </row>
    <row r="83" spans="1:6" ht="15.75" customHeight="1">
      <c r="A83" s="10" t="s">
        <v>157</v>
      </c>
      <c r="B83" s="15" t="s">
        <v>204</v>
      </c>
      <c r="C83" s="4" t="s">
        <v>51</v>
      </c>
      <c r="D83" s="31">
        <v>7648175</v>
      </c>
      <c r="E83" s="10" t="s">
        <v>42</v>
      </c>
      <c r="F83" s="17">
        <f>F84</f>
        <v>35300</v>
      </c>
    </row>
    <row r="84" spans="1:6" ht="31.5">
      <c r="A84" s="10" t="s">
        <v>158</v>
      </c>
      <c r="B84" s="15" t="s">
        <v>179</v>
      </c>
      <c r="C84" s="10" t="s">
        <v>51</v>
      </c>
      <c r="D84" s="10" t="s">
        <v>94</v>
      </c>
      <c r="E84" s="10" t="s">
        <v>45</v>
      </c>
      <c r="F84" s="17">
        <f>F85</f>
        <v>35300</v>
      </c>
    </row>
    <row r="85" spans="1:6" ht="15.75">
      <c r="A85" s="10" t="s">
        <v>159</v>
      </c>
      <c r="B85" s="15" t="s">
        <v>216</v>
      </c>
      <c r="C85" s="10" t="s">
        <v>51</v>
      </c>
      <c r="D85" s="10" t="s">
        <v>94</v>
      </c>
      <c r="E85" s="10" t="s">
        <v>217</v>
      </c>
      <c r="F85" s="17">
        <v>35300</v>
      </c>
    </row>
    <row r="86" spans="1:6" ht="18" customHeight="1">
      <c r="A86" s="10" t="s">
        <v>159</v>
      </c>
      <c r="B86" s="19" t="s">
        <v>60</v>
      </c>
      <c r="C86" s="18" t="s">
        <v>7</v>
      </c>
      <c r="D86" s="18" t="s">
        <v>42</v>
      </c>
      <c r="E86" s="18" t="s">
        <v>42</v>
      </c>
      <c r="F86" s="20">
        <f>F91+F95</f>
        <v>3874354</v>
      </c>
    </row>
    <row r="87" spans="1:6" ht="22.5" customHeight="1">
      <c r="A87" s="10" t="s">
        <v>160</v>
      </c>
      <c r="B87" s="15" t="s">
        <v>8</v>
      </c>
      <c r="C87" s="10" t="s">
        <v>9</v>
      </c>
      <c r="D87" s="10" t="s">
        <v>42</v>
      </c>
      <c r="E87" s="10" t="s">
        <v>42</v>
      </c>
      <c r="F87" s="17">
        <f>F88+F95</f>
        <v>3874354</v>
      </c>
    </row>
    <row r="88" spans="1:6" ht="33.75" customHeight="1">
      <c r="A88" s="10" t="s">
        <v>161</v>
      </c>
      <c r="B88" s="15" t="s">
        <v>205</v>
      </c>
      <c r="C88" s="10" t="s">
        <v>9</v>
      </c>
      <c r="D88" s="4" t="s">
        <v>15</v>
      </c>
      <c r="E88" s="10" t="s">
        <v>42</v>
      </c>
      <c r="F88" s="17">
        <f>F91</f>
        <v>3801354</v>
      </c>
    </row>
    <row r="89" spans="1:6" ht="15.75">
      <c r="A89" s="10" t="s">
        <v>162</v>
      </c>
      <c r="B89" s="15" t="s">
        <v>31</v>
      </c>
      <c r="C89" s="10" t="s">
        <v>9</v>
      </c>
      <c r="D89" s="10" t="s">
        <v>206</v>
      </c>
      <c r="E89" s="10" t="s">
        <v>42</v>
      </c>
      <c r="F89" s="17">
        <f>F91</f>
        <v>3801354</v>
      </c>
    </row>
    <row r="90" spans="1:6" ht="31.5">
      <c r="A90" s="10" t="s">
        <v>163</v>
      </c>
      <c r="B90" s="15" t="s">
        <v>207</v>
      </c>
      <c r="C90" s="10" t="s">
        <v>9</v>
      </c>
      <c r="D90" s="10" t="s">
        <v>92</v>
      </c>
      <c r="E90" s="10"/>
      <c r="F90" s="17">
        <f>F91</f>
        <v>3801354</v>
      </c>
    </row>
    <row r="91" spans="1:6" ht="23.25" customHeight="1">
      <c r="A91" s="10" t="s">
        <v>164</v>
      </c>
      <c r="B91" s="15" t="s">
        <v>12</v>
      </c>
      <c r="C91" s="10" t="s">
        <v>9</v>
      </c>
      <c r="D91" s="10" t="s">
        <v>92</v>
      </c>
      <c r="E91" s="10" t="s">
        <v>53</v>
      </c>
      <c r="F91" s="17">
        <f>F92+F93+F94</f>
        <v>3801354</v>
      </c>
    </row>
    <row r="92" spans="1:6" ht="15.75">
      <c r="A92" s="10" t="s">
        <v>165</v>
      </c>
      <c r="B92" s="15" t="s">
        <v>59</v>
      </c>
      <c r="C92" s="10" t="s">
        <v>9</v>
      </c>
      <c r="D92" s="10" t="s">
        <v>92</v>
      </c>
      <c r="E92" s="10" t="s">
        <v>54</v>
      </c>
      <c r="F92" s="17">
        <v>3714829</v>
      </c>
    </row>
    <row r="93" spans="1:6" ht="15.75">
      <c r="A93" s="10" t="s">
        <v>166</v>
      </c>
      <c r="B93" s="15" t="s">
        <v>222</v>
      </c>
      <c r="C93" s="10" t="s">
        <v>9</v>
      </c>
      <c r="D93" s="10" t="s">
        <v>223</v>
      </c>
      <c r="E93" s="10" t="s">
        <v>54</v>
      </c>
      <c r="F93" s="17">
        <v>85375</v>
      </c>
    </row>
    <row r="94" spans="1:6" ht="15.75">
      <c r="A94" s="10" t="s">
        <v>167</v>
      </c>
      <c r="B94" s="15" t="s">
        <v>224</v>
      </c>
      <c r="C94" s="10" t="s">
        <v>9</v>
      </c>
      <c r="D94" s="10" t="s">
        <v>227</v>
      </c>
      <c r="E94" s="10" t="s">
        <v>54</v>
      </c>
      <c r="F94" s="17">
        <v>1150</v>
      </c>
    </row>
    <row r="95" spans="1:6" ht="31.5">
      <c r="A95" s="10" t="s">
        <v>168</v>
      </c>
      <c r="B95" s="15" t="s">
        <v>180</v>
      </c>
      <c r="C95" s="10" t="s">
        <v>9</v>
      </c>
      <c r="D95" s="10" t="s">
        <v>97</v>
      </c>
      <c r="E95" s="10"/>
      <c r="F95" s="17">
        <f>F96</f>
        <v>73000</v>
      </c>
    </row>
    <row r="96" spans="1:6" ht="15.75">
      <c r="A96" s="10" t="s">
        <v>169</v>
      </c>
      <c r="B96" s="15" t="s">
        <v>177</v>
      </c>
      <c r="C96" s="10" t="s">
        <v>9</v>
      </c>
      <c r="D96" s="10" t="s">
        <v>97</v>
      </c>
      <c r="E96" s="10" t="s">
        <v>10</v>
      </c>
      <c r="F96" s="17">
        <f>F97</f>
        <v>73000</v>
      </c>
    </row>
    <row r="97" spans="1:6" ht="20.25" customHeight="1">
      <c r="A97" s="10" t="s">
        <v>170</v>
      </c>
      <c r="B97" s="15" t="s">
        <v>178</v>
      </c>
      <c r="C97" s="10" t="s">
        <v>9</v>
      </c>
      <c r="D97" s="10" t="s">
        <v>97</v>
      </c>
      <c r="E97" s="10" t="s">
        <v>49</v>
      </c>
      <c r="F97" s="17">
        <v>73000</v>
      </c>
    </row>
    <row r="98" spans="1:6" ht="15.75">
      <c r="A98" s="10" t="s">
        <v>171</v>
      </c>
      <c r="B98" s="19" t="s">
        <v>63</v>
      </c>
      <c r="C98" s="18" t="s">
        <v>24</v>
      </c>
      <c r="D98" s="18"/>
      <c r="E98" s="18"/>
      <c r="F98" s="20">
        <f>F100</f>
        <v>110510</v>
      </c>
    </row>
    <row r="99" spans="1:6" ht="15.75">
      <c r="A99" s="10" t="s">
        <v>172</v>
      </c>
      <c r="B99" s="15" t="s">
        <v>16</v>
      </c>
      <c r="C99" s="10" t="s">
        <v>2</v>
      </c>
      <c r="D99" s="10"/>
      <c r="E99" s="10"/>
      <c r="F99" s="17">
        <f>F100</f>
        <v>110510</v>
      </c>
    </row>
    <row r="100" spans="1:6" ht="31.5">
      <c r="A100" s="10" t="s">
        <v>173</v>
      </c>
      <c r="B100" s="15" t="s">
        <v>181</v>
      </c>
      <c r="C100" s="10" t="s">
        <v>2</v>
      </c>
      <c r="D100" s="10" t="s">
        <v>99</v>
      </c>
      <c r="E100" s="10"/>
      <c r="F100" s="17">
        <f>F101</f>
        <v>110510</v>
      </c>
    </row>
    <row r="101" spans="1:6" ht="15.75" customHeight="1">
      <c r="A101" s="10" t="s">
        <v>174</v>
      </c>
      <c r="B101" s="15" t="s">
        <v>177</v>
      </c>
      <c r="C101" s="10" t="s">
        <v>2</v>
      </c>
      <c r="D101" s="10" t="s">
        <v>99</v>
      </c>
      <c r="E101" s="10" t="s">
        <v>10</v>
      </c>
      <c r="F101" s="17">
        <f>F102</f>
        <v>110510</v>
      </c>
    </row>
    <row r="102" spans="1:6" ht="20.25" customHeight="1">
      <c r="A102" s="10" t="s">
        <v>26</v>
      </c>
      <c r="B102" s="15" t="s">
        <v>178</v>
      </c>
      <c r="C102" s="10" t="s">
        <v>2</v>
      </c>
      <c r="D102" s="10" t="s">
        <v>99</v>
      </c>
      <c r="E102" s="10" t="s">
        <v>49</v>
      </c>
      <c r="F102" s="17">
        <v>110510</v>
      </c>
    </row>
    <row r="103" spans="1:6" ht="20.25" customHeight="1">
      <c r="A103" s="10" t="s">
        <v>27</v>
      </c>
      <c r="B103" s="19" t="s">
        <v>58</v>
      </c>
      <c r="C103" s="18" t="s">
        <v>20</v>
      </c>
      <c r="D103" s="18" t="s">
        <v>42</v>
      </c>
      <c r="E103" s="18" t="s">
        <v>42</v>
      </c>
      <c r="F103" s="20">
        <f>F105</f>
        <v>267399</v>
      </c>
    </row>
    <row r="104" spans="1:6" ht="19.5" customHeight="1">
      <c r="A104" s="10" t="s">
        <v>213</v>
      </c>
      <c r="B104" s="15" t="s">
        <v>17</v>
      </c>
      <c r="C104" s="10" t="s">
        <v>21</v>
      </c>
      <c r="D104" s="10" t="s">
        <v>42</v>
      </c>
      <c r="E104" s="10" t="s">
        <v>42</v>
      </c>
      <c r="F104" s="17">
        <f>F105</f>
        <v>267399</v>
      </c>
    </row>
    <row r="105" spans="1:6" ht="63">
      <c r="A105" s="10" t="s">
        <v>214</v>
      </c>
      <c r="B105" s="15" t="s">
        <v>211</v>
      </c>
      <c r="C105" s="10" t="s">
        <v>21</v>
      </c>
      <c r="D105" s="10" t="s">
        <v>98</v>
      </c>
      <c r="E105" s="10"/>
      <c r="F105" s="17">
        <f>F106</f>
        <v>267399</v>
      </c>
    </row>
    <row r="106" spans="1:6" ht="15.75">
      <c r="A106" s="10" t="s">
        <v>225</v>
      </c>
      <c r="B106" s="15" t="s">
        <v>23</v>
      </c>
      <c r="C106" s="10" t="s">
        <v>21</v>
      </c>
      <c r="D106" s="10" t="s">
        <v>98</v>
      </c>
      <c r="E106" s="10" t="s">
        <v>33</v>
      </c>
      <c r="F106" s="17">
        <f>F107</f>
        <v>267399</v>
      </c>
    </row>
    <row r="107" spans="1:6" ht="18" customHeight="1">
      <c r="A107" s="10" t="s">
        <v>226</v>
      </c>
      <c r="B107" s="15" t="s">
        <v>48</v>
      </c>
      <c r="C107" s="10" t="s">
        <v>21</v>
      </c>
      <c r="D107" s="10" t="s">
        <v>98</v>
      </c>
      <c r="E107" s="10" t="s">
        <v>32</v>
      </c>
      <c r="F107" s="17">
        <v>267399</v>
      </c>
    </row>
    <row r="108" spans="1:6" ht="15.75">
      <c r="A108" s="36"/>
      <c r="B108" s="34"/>
      <c r="C108" s="34"/>
      <c r="D108" s="34"/>
      <c r="E108" s="34"/>
      <c r="F108" s="37">
        <f>F103+F98+F86+F80+F65+F58+F50+F12</f>
        <v>8116064.72</v>
      </c>
    </row>
  </sheetData>
  <sheetProtection/>
  <mergeCells count="3">
    <mergeCell ref="D2:F4"/>
    <mergeCell ref="A5:F5"/>
    <mergeCell ref="A6:F6"/>
  </mergeCells>
  <printOptions/>
  <pageMargins left="0.7480314960629921" right="0.3937007874015748" top="0.7086614173228347" bottom="0.6299212598425197" header="0.5118110236220472" footer="0.35433070866141736"/>
  <pageSetup horizontalDpi="600" verticalDpi="6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!</cp:lastModifiedBy>
  <cp:lastPrinted>2014-08-27T07:14:13Z</cp:lastPrinted>
  <dcterms:created xsi:type="dcterms:W3CDTF">2007-10-11T12:08:51Z</dcterms:created>
  <dcterms:modified xsi:type="dcterms:W3CDTF">2014-08-27T07:14:31Z</dcterms:modified>
  <cp:category/>
  <cp:version/>
  <cp:contentType/>
  <cp:contentStatus/>
</cp:coreProperties>
</file>