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'Лист1'!$A$1:$F$40</definedName>
  </definedNames>
  <calcPr fullCalcOnLoad="1" fullPrecision="0"/>
</workbook>
</file>

<file path=xl/sharedStrings.xml><?xml version="1.0" encoding="utf-8"?>
<sst xmlns="http://schemas.openxmlformats.org/spreadsheetml/2006/main" count="67" uniqueCount="63">
  <si>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</si>
  <si>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</si>
  <si>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</si>
  <si>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</si>
  <si>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</si>
  <si>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</si>
  <si>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№ строки</t>
  </si>
  <si>
    <t>2</t>
  </si>
  <si>
    <t>1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</si>
  <si>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</si>
  <si>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</si>
  <si>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</si>
  <si>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</si>
  <si>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</si>
  <si>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Всего расходов</t>
  </si>
  <si>
    <t>0104</t>
  </si>
  <si>
    <t>0503</t>
  </si>
  <si>
    <t>0100</t>
  </si>
  <si>
    <t>0203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</si>
  <si>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</si>
  <si>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</si>
  <si>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</si>
  <si>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оборона</t>
  </si>
  <si>
    <t>0200</t>
  </si>
  <si>
    <t>Благоустройство</t>
  </si>
  <si>
    <t>Социальная политика</t>
  </si>
  <si>
    <t>1000</t>
  </si>
  <si>
    <t>Социальное обеспечение населения</t>
  </si>
  <si>
    <t>Приложение  4</t>
  </si>
  <si>
    <t>Мобилизационная и вневойсковая подготовка</t>
  </si>
  <si>
    <t>М.О. Восточенский сельсовет»</t>
  </si>
  <si>
    <t>1100</t>
  </si>
  <si>
    <t>Восточенского сельского Совета депутатов</t>
  </si>
  <si>
    <t>1101</t>
  </si>
  <si>
    <t>0111</t>
  </si>
  <si>
    <t>1400</t>
  </si>
  <si>
    <t>0113</t>
  </si>
  <si>
    <t>Культура, кинематография</t>
  </si>
  <si>
    <t>Физическая культура и спорт</t>
  </si>
  <si>
    <t>Физическая 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</si>
  <si>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</si>
  <si>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</si>
  <si>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Резервные фонды</t>
  </si>
  <si>
    <t>Сумма               на 2013 год</t>
  </si>
  <si>
    <t>Сумма               на 2014 год</t>
  </si>
  <si>
    <t xml:space="preserve"> и плановый период 2014 – 2015 г.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</si>
  <si>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                                                                                                                   на 2013 год и плановый период 2014 - 2015 годы</t>
  </si>
  <si>
    <t>Образование</t>
  </si>
  <si>
    <t>0700</t>
  </si>
  <si>
    <t>Другие вопросы в области образования</t>
  </si>
  <si>
    <t>0707</t>
  </si>
  <si>
    <t>Обеспечение пожарной безопасности Краснотуранского района</t>
  </si>
  <si>
    <t>0310</t>
  </si>
  <si>
    <t xml:space="preserve">«О  бюджета на 2013 год </t>
  </si>
  <si>
    <t>О внесении изменений и дополнений в решение</t>
  </si>
  <si>
    <t>сельского Совета депутатов</t>
  </si>
  <si>
    <t>0409</t>
  </si>
  <si>
    <t>Национальная экономика</t>
  </si>
  <si>
    <t>0400</t>
  </si>
  <si>
    <t>Содержание автомобильных дорог общего пользования</t>
  </si>
  <si>
    <t>Другие вопросы в области национальной экономике</t>
  </si>
  <si>
    <t>0412</t>
  </si>
  <si>
    <t>к решению от 25 .11.2013г. № 62-138 -р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</si>
</sst>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left"/>
    </xf>
    <xf numFmtId="17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75" zoomScaleNormal="75" zoomScaleSheetLayoutView="75" zoomScalePageLayoutView="0" workbookViewId="0" topLeftCell="A1">
      <selection activeCell="J11" sqref="J11"/>
    </sheetView>
  </sheetViews>
  <sheetFormatPr defaultColWidth="9.00390625" defaultRowHeight="12.75"/>
  <cols>
    <col min="1" max="1" width="8.75390625" style="4" customWidth="1"/>
    <col min="2" max="2" width="53.00390625" style="1" customWidth="1"/>
    <col min="3" max="3" width="10.875" style="1" customWidth="1"/>
    <col min="4" max="6" width="15.375" style="13" customWidth="1"/>
    <col min="7" max="16384" width="9.125" style="1" customWidth="1"/>
  </cols>
  <sheetData>
    <row r="1" spans="5:6" ht="15.75">
      <c r="E1" s="31"/>
      <c r="F1" s="32" t="s">
        <v>28</v>
      </c>
    </row>
    <row r="2" spans="5:8" ht="15.75">
      <c r="E2" s="23"/>
      <c r="F2" s="33" t="s">
        <v>62</v>
      </c>
      <c r="G2" s="23"/>
      <c r="H2" s="24"/>
    </row>
    <row r="3" spans="5:8" ht="15.75">
      <c r="E3" s="23"/>
      <c r="F3" s="33" t="s">
        <v>32</v>
      </c>
      <c r="G3" s="23"/>
      <c r="H3" s="24"/>
    </row>
    <row r="4" spans="4:8" ht="15.75">
      <c r="D4" s="23" t="s">
        <v>54</v>
      </c>
      <c r="E4" s="1"/>
      <c r="F4" s="33"/>
      <c r="G4" s="23"/>
      <c r="H4" s="24"/>
    </row>
    <row r="5" spans="4:8" ht="15.75">
      <c r="D5" s="23" t="s">
        <v>55</v>
      </c>
      <c r="E5" s="1"/>
      <c r="F5" s="33"/>
      <c r="G5" s="23"/>
      <c r="H5" s="24"/>
    </row>
    <row r="6" spans="1:9" ht="15.75" customHeight="1">
      <c r="A6" s="25"/>
      <c r="B6" s="26"/>
      <c r="C6" s="27"/>
      <c r="E6" s="30"/>
      <c r="F6" s="33" t="s">
        <v>53</v>
      </c>
      <c r="I6" s="28"/>
    </row>
    <row r="7" spans="1:9" ht="15.75" customHeight="1">
      <c r="A7" s="25"/>
      <c r="B7" s="26"/>
      <c r="C7" s="27"/>
      <c r="E7" s="30"/>
      <c r="F7" s="33" t="s">
        <v>45</v>
      </c>
      <c r="I7" s="29"/>
    </row>
    <row r="8" spans="1:9" ht="14.25" customHeight="1">
      <c r="A8" s="25"/>
      <c r="B8" s="26"/>
      <c r="C8" s="27"/>
      <c r="E8" s="30"/>
      <c r="F8" s="33" t="s">
        <v>30</v>
      </c>
      <c r="I8" s="26"/>
    </row>
    <row r="9" spans="1:6" ht="58.5" customHeight="1">
      <c r="A9" s="35" t="s">
        <v>46</v>
      </c>
      <c r="B9" s="35"/>
      <c r="C9" s="35"/>
      <c r="D9" s="35"/>
      <c r="E9" s="35"/>
      <c r="F9" s="35"/>
    </row>
    <row r="11" spans="1:6" ht="31.5">
      <c r="A11" s="2" t="s">
        <v>6</v>
      </c>
      <c r="B11" s="3" t="s">
        <v>10</v>
      </c>
      <c r="C11" s="3" t="s">
        <v>0</v>
      </c>
      <c r="D11" s="14" t="s">
        <v>43</v>
      </c>
      <c r="E11" s="14" t="s">
        <v>44</v>
      </c>
      <c r="F11" s="14" t="s">
        <v>44</v>
      </c>
    </row>
    <row r="12" spans="1:6" ht="15.75">
      <c r="A12" s="2"/>
      <c r="B12" s="3" t="s">
        <v>8</v>
      </c>
      <c r="C12" s="3" t="s">
        <v>7</v>
      </c>
      <c r="D12" s="14" t="s">
        <v>9</v>
      </c>
      <c r="E12" s="14" t="s">
        <v>9</v>
      </c>
      <c r="F12" s="14" t="s">
        <v>9</v>
      </c>
    </row>
    <row r="13" spans="1:6" ht="15.75">
      <c r="A13" s="2">
        <v>1</v>
      </c>
      <c r="B13" s="7" t="s">
        <v>11</v>
      </c>
      <c r="C13" s="8" t="s">
        <v>17</v>
      </c>
      <c r="D13" s="18">
        <f>SUM(D14:D18)</f>
        <v>2805983.66</v>
      </c>
      <c r="E13" s="18">
        <f>SUM(E14:E18)</f>
        <v>2648029</v>
      </c>
      <c r="F13" s="18">
        <f>SUM(F14:F18)</f>
        <v>2699678</v>
      </c>
    </row>
    <row r="14" spans="1:6" ht="48" customHeight="1">
      <c r="A14" s="2">
        <v>2</v>
      </c>
      <c r="B14" s="5" t="s">
        <v>19</v>
      </c>
      <c r="C14" s="6" t="s">
        <v>12</v>
      </c>
      <c r="D14" s="15">
        <v>448556</v>
      </c>
      <c r="E14" s="15">
        <v>449677</v>
      </c>
      <c r="F14" s="15">
        <v>472161</v>
      </c>
    </row>
    <row r="15" spans="1:6" ht="63" customHeight="1">
      <c r="A15" s="2">
        <v>3</v>
      </c>
      <c r="B15" s="5" t="s">
        <v>20</v>
      </c>
      <c r="C15" s="6" t="s">
        <v>15</v>
      </c>
      <c r="D15" s="15">
        <v>1963154.66</v>
      </c>
      <c r="E15" s="15">
        <v>1794505</v>
      </c>
      <c r="F15" s="15">
        <v>1803478</v>
      </c>
    </row>
    <row r="16" spans="1:6" ht="31.5" customHeight="1" hidden="1">
      <c r="A16" s="2"/>
      <c r="B16" s="5" t="s">
        <v>13</v>
      </c>
      <c r="C16" s="6" t="s">
        <v>12</v>
      </c>
      <c r="D16" s="14"/>
      <c r="E16" s="14"/>
      <c r="F16" s="14"/>
    </row>
    <row r="17" spans="1:6" ht="17.25" customHeight="1">
      <c r="A17" s="2">
        <v>4</v>
      </c>
      <c r="B17" s="5" t="s">
        <v>42</v>
      </c>
      <c r="C17" s="6" t="s">
        <v>34</v>
      </c>
      <c r="D17" s="15">
        <v>9840</v>
      </c>
      <c r="E17" s="15">
        <v>28536</v>
      </c>
      <c r="F17" s="15">
        <v>29963</v>
      </c>
    </row>
    <row r="18" spans="1:6" ht="17.25" customHeight="1">
      <c r="A18" s="2">
        <v>5</v>
      </c>
      <c r="B18" s="5" t="s">
        <v>21</v>
      </c>
      <c r="C18" s="6" t="s">
        <v>36</v>
      </c>
      <c r="D18" s="15">
        <v>384433</v>
      </c>
      <c r="E18" s="15">
        <v>375311</v>
      </c>
      <c r="F18" s="15">
        <v>394076</v>
      </c>
    </row>
    <row r="19" spans="1:6" ht="17.25" customHeight="1">
      <c r="A19" s="2">
        <v>6</v>
      </c>
      <c r="B19" s="7" t="s">
        <v>22</v>
      </c>
      <c r="C19" s="8" t="s">
        <v>23</v>
      </c>
      <c r="D19" s="16">
        <f>D20</f>
        <v>66334</v>
      </c>
      <c r="E19" s="16">
        <f>SUM(E20)</f>
        <v>67992</v>
      </c>
      <c r="F19" s="16">
        <f>SUM(F20)</f>
        <v>71391</v>
      </c>
    </row>
    <row r="20" spans="1:6" ht="17.25" customHeight="1">
      <c r="A20" s="2">
        <v>7</v>
      </c>
      <c r="B20" s="12" t="s">
        <v>29</v>
      </c>
      <c r="C20" s="6" t="s">
        <v>18</v>
      </c>
      <c r="D20" s="15">
        <v>66334</v>
      </c>
      <c r="E20" s="15">
        <v>67992</v>
      </c>
      <c r="F20" s="15">
        <v>71391</v>
      </c>
    </row>
    <row r="21" spans="1:6" ht="17.25" customHeight="1">
      <c r="A21" s="2">
        <v>8</v>
      </c>
      <c r="B21" s="34" t="s">
        <v>57</v>
      </c>
      <c r="C21" s="6" t="s">
        <v>58</v>
      </c>
      <c r="D21" s="16">
        <f>D22+D23</f>
        <v>169713</v>
      </c>
      <c r="E21" s="15"/>
      <c r="F21" s="15"/>
    </row>
    <row r="22" spans="1:6" ht="36" customHeight="1">
      <c r="A22" s="2">
        <v>9</v>
      </c>
      <c r="B22" s="12" t="s">
        <v>59</v>
      </c>
      <c r="C22" s="6" t="s">
        <v>56</v>
      </c>
      <c r="D22" s="15">
        <v>110954</v>
      </c>
      <c r="E22" s="15"/>
      <c r="F22" s="15"/>
    </row>
    <row r="23" spans="1:6" ht="36" customHeight="1">
      <c r="A23" s="2">
        <v>10</v>
      </c>
      <c r="B23" s="12" t="s">
        <v>60</v>
      </c>
      <c r="C23" s="6" t="s">
        <v>61</v>
      </c>
      <c r="D23" s="15">
        <v>58759</v>
      </c>
      <c r="E23" s="15"/>
      <c r="F23" s="15"/>
    </row>
    <row r="24" spans="1:6" ht="30.75" customHeight="1">
      <c r="A24" s="2">
        <v>11</v>
      </c>
      <c r="B24" s="34" t="s">
        <v>51</v>
      </c>
      <c r="C24" s="8" t="s">
        <v>52</v>
      </c>
      <c r="D24" s="16">
        <v>65278.5</v>
      </c>
      <c r="E24" s="16">
        <v>0</v>
      </c>
      <c r="F24" s="16">
        <v>0</v>
      </c>
    </row>
    <row r="25" spans="1:6" ht="18.75" customHeight="1">
      <c r="A25" s="2">
        <v>12</v>
      </c>
      <c r="B25" s="7" t="s">
        <v>1</v>
      </c>
      <c r="C25" s="8" t="s">
        <v>2</v>
      </c>
      <c r="D25" s="16">
        <f>D26</f>
        <v>639298</v>
      </c>
      <c r="E25" s="16">
        <f>SUM(E26)</f>
        <v>592718</v>
      </c>
      <c r="F25" s="16">
        <f>SUM(F26)</f>
        <v>622353</v>
      </c>
    </row>
    <row r="26" spans="1:6" ht="16.5" customHeight="1">
      <c r="A26" s="2">
        <v>13</v>
      </c>
      <c r="B26" s="5" t="s">
        <v>24</v>
      </c>
      <c r="C26" s="6" t="s">
        <v>16</v>
      </c>
      <c r="D26" s="15">
        <v>639298</v>
      </c>
      <c r="E26" s="15">
        <v>592718</v>
      </c>
      <c r="F26" s="15">
        <v>622353</v>
      </c>
    </row>
    <row r="27" spans="1:6" ht="16.5" customHeight="1">
      <c r="A27" s="2">
        <v>14</v>
      </c>
      <c r="B27" s="7" t="s">
        <v>47</v>
      </c>
      <c r="C27" s="6" t="s">
        <v>48</v>
      </c>
      <c r="D27" s="16">
        <f>D28</f>
        <v>28258.64</v>
      </c>
      <c r="E27" s="16">
        <f>E28</f>
        <v>28965.47</v>
      </c>
      <c r="F27" s="16">
        <f>F28</f>
        <v>30413.75</v>
      </c>
    </row>
    <row r="28" spans="1:6" ht="16.5" customHeight="1">
      <c r="A28" s="2">
        <v>15</v>
      </c>
      <c r="B28" s="5" t="s">
        <v>49</v>
      </c>
      <c r="C28" s="6" t="s">
        <v>50</v>
      </c>
      <c r="D28" s="15">
        <v>28258.64</v>
      </c>
      <c r="E28" s="15">
        <v>28965.47</v>
      </c>
      <c r="F28" s="15">
        <v>30413.75</v>
      </c>
    </row>
    <row r="29" spans="1:6" ht="19.5" customHeight="1">
      <c r="A29" s="2">
        <v>16</v>
      </c>
      <c r="B29" s="7" t="s">
        <v>37</v>
      </c>
      <c r="C29" s="8" t="s">
        <v>3</v>
      </c>
      <c r="D29" s="16">
        <f>D30</f>
        <v>3498583</v>
      </c>
      <c r="E29" s="16">
        <f>SUM(E30)</f>
        <v>3301345</v>
      </c>
      <c r="F29" s="16">
        <f>SUM(F30)</f>
        <v>3466412</v>
      </c>
    </row>
    <row r="30" spans="1:6" ht="15.75">
      <c r="A30" s="2">
        <v>17</v>
      </c>
      <c r="B30" s="5" t="s">
        <v>4</v>
      </c>
      <c r="C30" s="6" t="s">
        <v>5</v>
      </c>
      <c r="D30" s="15">
        <v>3498583</v>
      </c>
      <c r="E30" s="15">
        <v>3301345</v>
      </c>
      <c r="F30" s="15">
        <v>3466412</v>
      </c>
    </row>
    <row r="31" spans="1:6" ht="16.5" customHeight="1">
      <c r="A31" s="19">
        <v>18</v>
      </c>
      <c r="B31" s="7" t="s">
        <v>25</v>
      </c>
      <c r="C31" s="8" t="s">
        <v>26</v>
      </c>
      <c r="D31" s="16">
        <f>D32</f>
        <v>66946</v>
      </c>
      <c r="E31" s="16">
        <f>SUM(E32)</f>
        <v>67992</v>
      </c>
      <c r="F31" s="16">
        <f>SUM(F32)</f>
        <v>71392</v>
      </c>
    </row>
    <row r="32" spans="1:6" ht="17.25" customHeight="1">
      <c r="A32" s="19">
        <v>19</v>
      </c>
      <c r="B32" s="5" t="s">
        <v>27</v>
      </c>
      <c r="C32" s="2">
        <v>1003</v>
      </c>
      <c r="D32" s="15">
        <v>66946</v>
      </c>
      <c r="E32" s="15">
        <v>67992</v>
      </c>
      <c r="F32" s="15">
        <v>71392</v>
      </c>
    </row>
    <row r="33" spans="1:6" ht="16.5" customHeight="1">
      <c r="A33" s="19">
        <v>20</v>
      </c>
      <c r="B33" s="7" t="s">
        <v>38</v>
      </c>
      <c r="C33" s="8" t="s">
        <v>31</v>
      </c>
      <c r="D33" s="16">
        <f>D34</f>
        <v>61400</v>
      </c>
      <c r="E33" s="16">
        <f>E34</f>
        <v>55760</v>
      </c>
      <c r="F33" s="16">
        <f>F34</f>
        <v>58548</v>
      </c>
    </row>
    <row r="34" spans="1:6" ht="16.5" customHeight="1">
      <c r="A34" s="20">
        <v>21</v>
      </c>
      <c r="B34" s="5" t="s">
        <v>39</v>
      </c>
      <c r="C34" s="6" t="s">
        <v>33</v>
      </c>
      <c r="D34" s="15">
        <v>61400</v>
      </c>
      <c r="E34" s="15">
        <v>55760</v>
      </c>
      <c r="F34" s="15">
        <v>58548</v>
      </c>
    </row>
    <row r="35" spans="1:6" ht="51" customHeight="1">
      <c r="A35" s="19">
        <v>22</v>
      </c>
      <c r="B35" s="21" t="s">
        <v>40</v>
      </c>
      <c r="C35" s="8" t="s">
        <v>35</v>
      </c>
      <c r="D35" s="16">
        <f>D36</f>
        <v>270405</v>
      </c>
      <c r="E35" s="16">
        <f>E36</f>
        <v>277165</v>
      </c>
      <c r="F35" s="16">
        <f>F36</f>
        <v>291023</v>
      </c>
    </row>
    <row r="36" spans="1:6" ht="35.25" customHeight="1">
      <c r="A36" s="19">
        <v>23</v>
      </c>
      <c r="B36" s="22" t="s">
        <v>41</v>
      </c>
      <c r="C36" s="2">
        <v>1403</v>
      </c>
      <c r="D36" s="15">
        <v>270405</v>
      </c>
      <c r="E36" s="15">
        <v>277165</v>
      </c>
      <c r="F36" s="15">
        <v>291023</v>
      </c>
    </row>
    <row r="37" spans="1:6" ht="18.75" customHeight="1">
      <c r="A37" s="2"/>
      <c r="B37" s="7" t="s">
        <v>14</v>
      </c>
      <c r="C37" s="8"/>
      <c r="D37" s="16">
        <f>D13+D19+D25+D27+D29+D31+D33+D35+D24+D21</f>
        <v>7672199.8</v>
      </c>
      <c r="E37" s="16">
        <f>E13+E19+E25+E27+E29+E31+E33+E35</f>
        <v>7039966.47</v>
      </c>
      <c r="F37" s="16">
        <f>F13+F19+F25+F27+F29+F31+F33+F35</f>
        <v>7311210.75</v>
      </c>
    </row>
    <row r="38" spans="1:6" ht="18.75" customHeight="1">
      <c r="A38" s="9"/>
      <c r="B38" s="10"/>
      <c r="C38" s="11"/>
      <c r="D38" s="17"/>
      <c r="E38" s="17"/>
      <c r="F38" s="17"/>
    </row>
    <row r="39" spans="1:6" ht="18.75" customHeight="1">
      <c r="A39" s="9"/>
      <c r="B39" s="10"/>
      <c r="C39" s="11"/>
      <c r="D39" s="17"/>
      <c r="E39" s="17"/>
      <c r="F39" s="17"/>
    </row>
    <row r="40" spans="1:6" ht="18.75" customHeight="1">
      <c r="A40" s="9"/>
      <c r="B40" s="10"/>
      <c r="C40" s="11"/>
      <c r="D40" s="17"/>
      <c r="E40" s="17"/>
      <c r="F40" s="17"/>
    </row>
  </sheetData>
  <sheetProtection/>
  <mergeCells count="1">
    <mergeCell ref="A9:F9"/>
  </mergeCells>
  <printOptions/>
  <pageMargins left="0.787401574803149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2013-11-22T07:02:56Z</cp:lastPrinted>
  <dcterms:created xsi:type="dcterms:W3CDTF">2004-11-17T04:58:30Z</dcterms:created>
  <dcterms:modified xsi:type="dcterms:W3CDTF">2013-11-26T00:30:10Z</dcterms:modified>
  <cp:category/>
  <cp:version/>
  <cp:contentType/>
  <cp:contentStatus/>
</cp:coreProperties>
</file>