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700" windowHeight="9090" activeTab="4"/>
  </bookViews>
  <sheets>
    <sheet name="свод" sheetId="1" r:id="rId1"/>
    <sheet name="субсидия на выполнение задания" sheetId="2" r:id="rId2"/>
    <sheet name="иные цели" sheetId="3" r:id="rId3"/>
    <sheet name="3" sheetId="4" r:id="rId4"/>
    <sheet name="1" sheetId="5" r:id="rId5"/>
    <sheet name="2" sheetId="6" r:id="rId6"/>
    <sheet name="софин" sheetId="7" r:id="rId7"/>
    <sheet name="Лист1" sheetId="8" r:id="rId8"/>
    <sheet name="Лист2" sheetId="9" r:id="rId9"/>
    <sheet name="Лист3" sheetId="10" r:id="rId10"/>
  </sheets>
  <definedNames>
    <definedName name="_xlnm.Print_Area" localSheetId="4">'1'!$A$1:$S$45</definedName>
    <definedName name="_xlnm.Print_Area" localSheetId="5">'2'!$A$1:$S$45</definedName>
    <definedName name="_xlnm.Print_Area" localSheetId="3">'3'!$A$1:$S$45</definedName>
    <definedName name="_xlnm.Print_Area" localSheetId="2">'иные цели'!$A$1:$S$45</definedName>
    <definedName name="_xlnm.Print_Area" localSheetId="0">'свод'!$A$1:$S$45</definedName>
    <definedName name="_xlnm.Print_Area" localSheetId="6">'софин'!$A$1:$S$45</definedName>
    <definedName name="_xlnm.Print_Area" localSheetId="1">'субсидия на выполнение задания'!$A$1:$S$45</definedName>
  </definedNames>
  <calcPr fullCalcOnLoad="1"/>
</workbook>
</file>

<file path=xl/sharedStrings.xml><?xml version="1.0" encoding="utf-8"?>
<sst xmlns="http://schemas.openxmlformats.org/spreadsheetml/2006/main" count="473" uniqueCount="56">
  <si>
    <t>из них:</t>
  </si>
  <si>
    <t>в том числе: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</si>
  <si>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</si>
  <si>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</si>
  <si>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</si>
  <si>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</si>
  <si>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</si>
  <si>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</si>
  <si>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</si>
  <si>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</si>
  <si>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</si>
  <si>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</si>
  <si>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</si>
  <si>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</si>
  <si>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</si>
  <si>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</si>
  <si>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</si>
  <si>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</si>
  <si>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</si>
  <si>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</si>
  <si>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</si>
  <si>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</si>
  <si>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</si>
  <si>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год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</si>
  <si>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</si>
  <si>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</si>
  <si>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</si>
  <si>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</si>
  <si>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</si>
  <si>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</si>
  <si>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</si>
  <si>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</si>
  <si>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</si>
  <si>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</si>
  <si>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</si>
  <si>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</si>
  <si>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</si>
  <si>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</si>
  <si>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</si>
  <si>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</si>
  <si>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к Плану финансово-хозяйственной деятельности</t>
  </si>
  <si>
    <t>0702 9210212 019</t>
  </si>
  <si>
    <t>Субсидия на иные цели: Приобретение оборудования для учебных целей</t>
  </si>
  <si>
    <t>Приложение 9</t>
  </si>
  <si>
    <t>Свод</t>
  </si>
  <si>
    <t>МБОУК ДОД Краснотуранская ДШИ</t>
  </si>
  <si>
    <t xml:space="preserve">Субсидия на иные цели: </t>
  </si>
  <si>
    <t xml:space="preserve">Субсидия на выполнение муниципального задания: </t>
  </si>
  <si>
    <t xml:space="preserve">Приложение </t>
  </si>
  <si>
    <t>МБОУКДОД ДШИ с.Краснотуранск</t>
  </si>
  <si>
    <t>Субсидия на иные цели: Субсидии бюджетам муниципальных образований Красноярского края на проведение мероприятий, направленных на повышение уровня 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</si>
  <si>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0702 9220447 019</t>
  </si>
  <si>
    <t xml:space="preserve">МБУК Восточенская централизованная клубная система </t>
  </si>
  <si>
    <t>Приложение 2</t>
  </si>
  <si>
    <t>Поступления от оказания услуг на платной основе</t>
  </si>
  <si>
    <t>МБУК Восточенская ЦКС от 23.12.2013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</si>
</sst>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4" fillId="0" borderId="10" xfId="52" applyFont="1" applyBorder="1" applyAlignment="1">
      <alignment vertical="top" wrapText="1"/>
      <protection/>
    </xf>
    <xf numFmtId="0" fontId="6" fillId="0" borderId="10" xfId="0" applyFont="1" applyBorder="1" applyAlignment="1">
      <alignment/>
    </xf>
    <xf numFmtId="0" fontId="6" fillId="32" borderId="10" xfId="0" applyFont="1" applyFill="1" applyBorder="1" applyAlignment="1">
      <alignment/>
    </xf>
    <xf numFmtId="0" fontId="4" fillId="0" borderId="10" xfId="52" applyFont="1" applyBorder="1" applyAlignment="1">
      <alignment vertical="top"/>
      <protection/>
    </xf>
    <xf numFmtId="0" fontId="4" fillId="0" borderId="10" xfId="52" applyFont="1" applyBorder="1">
      <alignment/>
      <protection/>
    </xf>
    <xf numFmtId="0" fontId="2" fillId="0" borderId="10" xfId="52" applyFont="1" applyBorder="1">
      <alignment/>
      <protection/>
    </xf>
    <xf numFmtId="0" fontId="4" fillId="32" borderId="10" xfId="52" applyFont="1" applyFill="1" applyBorder="1" applyAlignment="1">
      <alignment vertical="top" wrapText="1"/>
      <protection/>
    </xf>
    <xf numFmtId="49" fontId="4" fillId="0" borderId="0" xfId="52" applyNumberFormat="1" applyFont="1" applyAlignment="1">
      <alignment vertical="top" wrapText="1"/>
      <protection/>
    </xf>
    <xf numFmtId="0" fontId="5" fillId="0" borderId="0" xfId="52" applyFont="1">
      <alignment/>
      <protection/>
    </xf>
    <xf numFmtId="0" fontId="6" fillId="0" borderId="10" xfId="0" applyFont="1" applyBorder="1" applyAlignment="1">
      <alignment/>
    </xf>
    <xf numFmtId="0" fontId="6" fillId="32" borderId="10" xfId="0" applyFont="1" applyFill="1" applyBorder="1" applyAlignment="1">
      <alignment/>
    </xf>
    <xf numFmtId="0" fontId="8" fillId="0" borderId="10" xfId="52" applyFont="1" applyBorder="1" applyAlignment="1">
      <alignment vertical="top" wrapText="1"/>
      <protection/>
    </xf>
    <xf numFmtId="0" fontId="9" fillId="0" borderId="0" xfId="52" applyFont="1">
      <alignment/>
      <protection/>
    </xf>
    <xf numFmtId="0" fontId="8" fillId="32" borderId="10" xfId="52" applyFont="1" applyFill="1" applyBorder="1" applyAlignment="1">
      <alignment vertical="top" wrapText="1"/>
      <protection/>
    </xf>
    <xf numFmtId="0" fontId="2" fillId="0" borderId="0" xfId="52" applyFont="1">
      <alignment/>
      <protection/>
    </xf>
    <xf numFmtId="1" fontId="4" fillId="0" borderId="10" xfId="52" applyNumberFormat="1" applyFont="1" applyBorder="1" applyAlignment="1">
      <alignment vertical="top" wrapText="1"/>
      <protection/>
    </xf>
    <xf numFmtId="3" fontId="4" fillId="0" borderId="10" xfId="52" applyNumberFormat="1" applyFont="1" applyBorder="1" applyAlignment="1">
      <alignment vertical="top" wrapText="1"/>
      <protection/>
    </xf>
    <xf numFmtId="49" fontId="4" fillId="0" borderId="0" xfId="52" applyNumberFormat="1" applyFont="1" applyAlignment="1">
      <alignment vertical="top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C9" sqref="C9:S45"/>
    </sheetView>
  </sheetViews>
  <sheetFormatPr defaultColWidth="9.140625" defaultRowHeight="15"/>
  <cols>
    <col min="1" max="1" width="40.8515625" style="1" customWidth="1"/>
    <col min="2" max="2" width="7.28125" style="1" customWidth="1"/>
    <col min="3" max="3" width="9.421875" style="1" customWidth="1"/>
    <col min="4" max="19" width="7.8515625" style="1" customWidth="1"/>
    <col min="20" max="16384" width="9.140625" style="1" customWidth="1"/>
  </cols>
  <sheetData>
    <row r="1" ht="12.75">
      <c r="M1" s="2" t="s">
        <v>48</v>
      </c>
    </row>
    <row r="2" ht="12.75">
      <c r="M2" s="2" t="s">
        <v>40</v>
      </c>
    </row>
    <row r="3" ht="12.75">
      <c r="M3" s="2" t="s">
        <v>45</v>
      </c>
    </row>
    <row r="4" ht="12.75">
      <c r="A4" s="11" t="s">
        <v>44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18">
        <f aca="true" t="shared" si="0" ref="C7:S7">C9+C14+C37+C33+C38</f>
        <v>0</v>
      </c>
      <c r="D7" s="9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5.5">
      <c r="A9" s="3" t="s">
        <v>3</v>
      </c>
      <c r="B9" s="3">
        <v>210</v>
      </c>
      <c r="C9" s="1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>
        <f t="shared" si="1"/>
        <v>0</v>
      </c>
    </row>
    <row r="10" spans="1:20" ht="12.75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">
        <f t="shared" si="1"/>
        <v>0</v>
      </c>
    </row>
    <row r="15" spans="1:20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>
        <f t="shared" si="1"/>
        <v>0</v>
      </c>
    </row>
    <row r="17" spans="1:20" ht="12.75">
      <c r="A17" s="3"/>
      <c r="B17" s="3">
        <v>22101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>
        <f t="shared" si="1"/>
        <v>0</v>
      </c>
    </row>
    <row r="23" spans="1:20" ht="12.75">
      <c r="A23" s="3"/>
      <c r="B23" s="3">
        <v>22502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>
        <f t="shared" si="1"/>
        <v>0</v>
      </c>
    </row>
    <row r="27" spans="1:20" ht="12.75">
      <c r="A27" s="3"/>
      <c r="B27" s="3">
        <v>22602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>
        <f t="shared" si="1"/>
        <v>0</v>
      </c>
    </row>
    <row r="30" spans="1:20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>
        <f t="shared" si="1"/>
        <v>0</v>
      </c>
    </row>
    <row r="32" spans="1:20" ht="25.5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>
        <f t="shared" si="1"/>
        <v>0</v>
      </c>
    </row>
    <row r="34" spans="1:20" ht="12.75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>
        <f t="shared" si="1"/>
        <v>0</v>
      </c>
    </row>
    <row r="36" spans="1:20" ht="38.25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>
        <f t="shared" si="1"/>
        <v>0</v>
      </c>
    </row>
    <row r="39" spans="1:20" ht="12.7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>
        <f t="shared" si="1"/>
        <v>0</v>
      </c>
    </row>
    <row r="41" spans="1:20" ht="12.75">
      <c r="A41" s="3"/>
      <c r="B41" s="3">
        <v>31001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19" ht="15">
      <c r="A1" s="1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3"/>
      <c r="B3" s="3"/>
      <c r="C3" s="4" t="s">
        <v>23</v>
      </c>
      <c r="D3" s="5" t="s">
        <v>24</v>
      </c>
      <c r="E3" s="4" t="s">
        <v>25</v>
      </c>
      <c r="F3" s="4" t="s">
        <v>26</v>
      </c>
      <c r="G3" s="4" t="s">
        <v>27</v>
      </c>
      <c r="H3" s="5" t="s">
        <v>28</v>
      </c>
      <c r="I3" s="4" t="s">
        <v>29</v>
      </c>
      <c r="J3" s="4" t="s">
        <v>30</v>
      </c>
      <c r="K3" s="4" t="s">
        <v>31</v>
      </c>
      <c r="L3" s="5" t="s">
        <v>32</v>
      </c>
      <c r="M3" s="4" t="s">
        <v>33</v>
      </c>
      <c r="N3" s="4" t="s">
        <v>34</v>
      </c>
      <c r="O3" s="4" t="s">
        <v>35</v>
      </c>
      <c r="P3" s="5" t="s">
        <v>36</v>
      </c>
      <c r="Q3" s="4" t="s">
        <v>37</v>
      </c>
      <c r="R3" s="4" t="s">
        <v>38</v>
      </c>
      <c r="S3" s="4" t="s">
        <v>39</v>
      </c>
    </row>
    <row r="4" spans="1:19" ht="25.5">
      <c r="A4" s="3" t="s">
        <v>2</v>
      </c>
      <c r="B4" s="3"/>
      <c r="C4" s="3">
        <f>C6+C11+C34+C30+C35</f>
        <v>0</v>
      </c>
      <c r="D4" s="9">
        <f aca="true" t="shared" si="0" ref="D4:S4">D6+D11+D34+D30+D35</f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9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9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9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</row>
    <row r="5" spans="1:19" ht="25.5">
      <c r="A5" s="3" t="s">
        <v>1</v>
      </c>
      <c r="B5" s="3"/>
      <c r="C5" s="3"/>
      <c r="D5" s="9"/>
      <c r="E5" s="3"/>
      <c r="F5" s="3"/>
      <c r="G5" s="3"/>
      <c r="H5" s="9"/>
      <c r="I5" s="3"/>
      <c r="J5" s="3"/>
      <c r="K5" s="3"/>
      <c r="L5" s="9"/>
      <c r="M5" s="3"/>
      <c r="N5" s="3"/>
      <c r="O5" s="3"/>
      <c r="P5" s="9"/>
      <c r="Q5" s="3"/>
      <c r="R5" s="3"/>
      <c r="S5" s="3"/>
    </row>
    <row r="6" spans="1:19" ht="102">
      <c r="A6" s="3" t="s">
        <v>3</v>
      </c>
      <c r="B6" s="3">
        <v>210</v>
      </c>
      <c r="C6" s="3">
        <f>C8+C9+C10</f>
        <v>0</v>
      </c>
      <c r="D6" s="9">
        <f aca="true" t="shared" si="1" ref="D6:S6">D8+D9+D10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9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9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9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</row>
    <row r="7" spans="1:19" ht="15">
      <c r="A7" s="3" t="s">
        <v>0</v>
      </c>
      <c r="B7" s="3"/>
      <c r="C7" s="3"/>
      <c r="D7" s="9"/>
      <c r="E7" s="3"/>
      <c r="F7" s="3"/>
      <c r="G7" s="3"/>
      <c r="H7" s="9"/>
      <c r="I7" s="3"/>
      <c r="J7" s="3"/>
      <c r="K7" s="3"/>
      <c r="L7" s="9"/>
      <c r="M7" s="3"/>
      <c r="N7" s="3"/>
      <c r="O7" s="3"/>
      <c r="P7" s="9"/>
      <c r="Q7" s="3"/>
      <c r="R7" s="3"/>
      <c r="S7" s="3"/>
    </row>
    <row r="8" spans="1:19" ht="25.5">
      <c r="A8" s="3" t="s">
        <v>4</v>
      </c>
      <c r="B8" s="3">
        <v>211</v>
      </c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</row>
    <row r="9" spans="1:19" ht="15">
      <c r="A9" s="6" t="s">
        <v>5</v>
      </c>
      <c r="B9" s="3">
        <v>212</v>
      </c>
      <c r="C9" s="3"/>
      <c r="D9" s="9"/>
      <c r="E9" s="3"/>
      <c r="F9" s="3"/>
      <c r="G9" s="3"/>
      <c r="H9" s="9"/>
      <c r="I9" s="3"/>
      <c r="J9" s="3"/>
      <c r="K9" s="3"/>
      <c r="L9" s="9"/>
      <c r="M9" s="3"/>
      <c r="N9" s="3"/>
      <c r="O9" s="3"/>
      <c r="P9" s="9"/>
      <c r="Q9" s="3"/>
      <c r="R9" s="3"/>
      <c r="S9" s="3"/>
    </row>
    <row r="10" spans="1:19" ht="63.75">
      <c r="A10" s="3" t="s">
        <v>6</v>
      </c>
      <c r="B10" s="3">
        <v>213</v>
      </c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</row>
    <row r="11" spans="1:19" ht="51">
      <c r="A11" s="3" t="s">
        <v>7</v>
      </c>
      <c r="B11" s="3">
        <v>220</v>
      </c>
      <c r="C11" s="3">
        <f>C13+C16+C19+C23</f>
        <v>0</v>
      </c>
      <c r="D11" s="9">
        <f aca="true" t="shared" si="2" ref="D11:S11">D13+D16+D19+D23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9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9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9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</row>
    <row r="12" spans="1:19" ht="15">
      <c r="A12" s="3" t="s">
        <v>0</v>
      </c>
      <c r="B12" s="3"/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</row>
    <row r="13" spans="1:19" ht="25.5">
      <c r="A13" s="3" t="s">
        <v>8</v>
      </c>
      <c r="B13" s="3">
        <v>221</v>
      </c>
      <c r="C13" s="3">
        <f>C14+C15</f>
        <v>0</v>
      </c>
      <c r="D13" s="9">
        <f aca="true" t="shared" si="3" ref="D13:S13">D14+D15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9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9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9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</row>
    <row r="14" spans="1:19" ht="15">
      <c r="A14" s="3"/>
      <c r="B14" s="3">
        <v>22101</v>
      </c>
      <c r="C14" s="3"/>
      <c r="D14" s="9"/>
      <c r="E14" s="3"/>
      <c r="F14" s="3"/>
      <c r="G14" s="3"/>
      <c r="H14" s="9"/>
      <c r="I14" s="3"/>
      <c r="J14" s="3"/>
      <c r="K14" s="3"/>
      <c r="L14" s="9"/>
      <c r="M14" s="3"/>
      <c r="N14" s="3"/>
      <c r="O14" s="3"/>
      <c r="P14" s="9"/>
      <c r="Q14" s="3"/>
      <c r="R14" s="3"/>
      <c r="S14" s="3"/>
    </row>
    <row r="15" spans="1:19" ht="15">
      <c r="A15" s="3"/>
      <c r="B15" s="3">
        <v>22102</v>
      </c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</row>
    <row r="16" spans="1:19" ht="38.25">
      <c r="A16" s="3" t="s">
        <v>9</v>
      </c>
      <c r="B16" s="3">
        <v>222</v>
      </c>
      <c r="C16" s="3"/>
      <c r="D16" s="9"/>
      <c r="E16" s="3"/>
      <c r="F16" s="3"/>
      <c r="G16" s="3"/>
      <c r="H16" s="9"/>
      <c r="I16" s="3"/>
      <c r="J16" s="3"/>
      <c r="K16" s="3"/>
      <c r="L16" s="9"/>
      <c r="M16" s="3"/>
      <c r="N16" s="3"/>
      <c r="O16" s="3"/>
      <c r="P16" s="9"/>
      <c r="Q16" s="3"/>
      <c r="R16" s="3"/>
      <c r="S16" s="3"/>
    </row>
    <row r="17" spans="1:19" ht="38.25">
      <c r="A17" s="3" t="s">
        <v>10</v>
      </c>
      <c r="B17" s="3">
        <v>223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</row>
    <row r="18" spans="1:19" ht="76.5">
      <c r="A18" s="3" t="s">
        <v>11</v>
      </c>
      <c r="B18" s="3">
        <v>224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</row>
    <row r="19" spans="1:19" ht="76.5">
      <c r="A19" s="3" t="s">
        <v>12</v>
      </c>
      <c r="B19" s="3">
        <v>225</v>
      </c>
      <c r="C19" s="3">
        <f>C20+C21</f>
        <v>0</v>
      </c>
      <c r="D19" s="9">
        <f aca="true" t="shared" si="4" ref="D19:S19">D20+D21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9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9">
        <f t="shared" si="4"/>
        <v>0</v>
      </c>
      <c r="M19" s="3">
        <f t="shared" si="4"/>
        <v>0</v>
      </c>
      <c r="N19" s="3">
        <f t="shared" si="4"/>
        <v>0</v>
      </c>
      <c r="O19" s="3">
        <f t="shared" si="4"/>
        <v>0</v>
      </c>
      <c r="P19" s="9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</row>
    <row r="20" spans="1:19" ht="15">
      <c r="A20" s="3"/>
      <c r="B20" s="3">
        <v>22502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</row>
    <row r="21" spans="1:19" ht="15">
      <c r="A21" s="3"/>
      <c r="B21" s="3">
        <v>22503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</row>
    <row r="22" spans="1:19" ht="15">
      <c r="A22" s="3"/>
      <c r="B22" s="3"/>
      <c r="C22" s="3"/>
      <c r="D22" s="9"/>
      <c r="E22" s="3"/>
      <c r="F22" s="3"/>
      <c r="G22" s="3"/>
      <c r="H22" s="9"/>
      <c r="I22" s="3"/>
      <c r="J22" s="3"/>
      <c r="K22" s="3"/>
      <c r="L22" s="9"/>
      <c r="M22" s="3"/>
      <c r="N22" s="3"/>
      <c r="O22" s="3"/>
      <c r="P22" s="9"/>
      <c r="Q22" s="3"/>
      <c r="R22" s="3"/>
      <c r="S22" s="3"/>
    </row>
    <row r="23" spans="1:19" ht="38.25">
      <c r="A23" s="3" t="s">
        <v>13</v>
      </c>
      <c r="B23" s="3">
        <v>226</v>
      </c>
      <c r="C23" s="3">
        <f>C24+C25+C26</f>
        <v>0</v>
      </c>
      <c r="D23" s="9">
        <f aca="true" t="shared" si="5" ref="D23:S23">D24+D25+D26</f>
        <v>0</v>
      </c>
      <c r="E23" s="3">
        <f t="shared" si="5"/>
        <v>0</v>
      </c>
      <c r="F23" s="3">
        <f t="shared" si="5"/>
        <v>0</v>
      </c>
      <c r="G23" s="3">
        <f t="shared" si="5"/>
        <v>0</v>
      </c>
      <c r="H23" s="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9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9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</row>
    <row r="24" spans="1:19" ht="15">
      <c r="A24" s="3"/>
      <c r="B24" s="3">
        <v>22602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</row>
    <row r="25" spans="1:19" ht="15">
      <c r="A25" s="3"/>
      <c r="B25" s="3">
        <v>22603</v>
      </c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</row>
    <row r="26" spans="1:19" ht="15">
      <c r="A26" s="3"/>
      <c r="B26" s="3">
        <v>22604</v>
      </c>
      <c r="C26" s="3"/>
      <c r="D26" s="9"/>
      <c r="E26" s="3"/>
      <c r="F26" s="3"/>
      <c r="G26" s="3"/>
      <c r="H26" s="9"/>
      <c r="I26" s="3"/>
      <c r="J26" s="3"/>
      <c r="K26" s="3"/>
      <c r="L26" s="9"/>
      <c r="M26" s="3"/>
      <c r="N26" s="3"/>
      <c r="O26" s="3"/>
      <c r="P26" s="9"/>
      <c r="Q26" s="3"/>
      <c r="R26" s="3"/>
      <c r="S26" s="3"/>
    </row>
    <row r="27" spans="1:19" ht="89.25">
      <c r="A27" s="3" t="s">
        <v>14</v>
      </c>
      <c r="B27" s="3"/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</row>
    <row r="28" spans="1:19" ht="15">
      <c r="A28" s="3" t="s">
        <v>0</v>
      </c>
      <c r="B28" s="3"/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</row>
    <row r="29" spans="1:19" ht="127.5">
      <c r="A29" s="3" t="s">
        <v>15</v>
      </c>
      <c r="B29" s="3"/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</row>
    <row r="30" spans="1:19" ht="51">
      <c r="A30" s="3" t="s">
        <v>16</v>
      </c>
      <c r="B30" s="3">
        <v>260</v>
      </c>
      <c r="C30" s="3">
        <f>C32</f>
        <v>0</v>
      </c>
      <c r="D30" s="9">
        <f aca="true" t="shared" si="6" ref="D30:S30">D32</f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9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9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9">
        <f t="shared" si="6"/>
        <v>0</v>
      </c>
      <c r="Q30" s="3">
        <f t="shared" si="6"/>
        <v>0</v>
      </c>
      <c r="R30" s="3">
        <f t="shared" si="6"/>
        <v>0</v>
      </c>
      <c r="S30" s="3">
        <f t="shared" si="6"/>
        <v>0</v>
      </c>
    </row>
    <row r="31" spans="1:19" ht="1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</row>
    <row r="32" spans="1:19" ht="89.25">
      <c r="A32" s="3" t="s">
        <v>17</v>
      </c>
      <c r="B32" s="3">
        <v>262</v>
      </c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</row>
    <row r="33" spans="1:19" ht="140.25">
      <c r="A33" s="3" t="s">
        <v>18</v>
      </c>
      <c r="B33" s="3"/>
      <c r="C33" s="3"/>
      <c r="D33" s="9"/>
      <c r="E33" s="3"/>
      <c r="F33" s="3"/>
      <c r="G33" s="3"/>
      <c r="H33" s="9"/>
      <c r="I33" s="3"/>
      <c r="J33" s="3"/>
      <c r="K33" s="3"/>
      <c r="L33" s="9"/>
      <c r="M33" s="3"/>
      <c r="N33" s="3"/>
      <c r="O33" s="3"/>
      <c r="P33" s="9"/>
      <c r="Q33" s="3"/>
      <c r="R33" s="3"/>
      <c r="S33" s="3"/>
    </row>
    <row r="34" spans="1:19" ht="25.5">
      <c r="A34" s="3" t="s">
        <v>19</v>
      </c>
      <c r="B34" s="3">
        <v>290</v>
      </c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</row>
    <row r="35" spans="1:19" ht="76.5">
      <c r="A35" s="3" t="s">
        <v>20</v>
      </c>
      <c r="B35" s="3">
        <v>300</v>
      </c>
      <c r="C35" s="3">
        <f>C37+C40</f>
        <v>0</v>
      </c>
      <c r="D35" s="9">
        <f aca="true" t="shared" si="7" ref="D35:S35">D37+D40</f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9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9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9">
        <f t="shared" si="7"/>
        <v>0</v>
      </c>
      <c r="Q35" s="3">
        <f t="shared" si="7"/>
        <v>0</v>
      </c>
      <c r="R35" s="3">
        <f t="shared" si="7"/>
        <v>0</v>
      </c>
      <c r="S35" s="3">
        <f t="shared" si="7"/>
        <v>0</v>
      </c>
    </row>
    <row r="36" spans="1:19" ht="15">
      <c r="A36" s="3" t="s">
        <v>0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</row>
    <row r="37" spans="1:19" ht="76.5">
      <c r="A37" s="3" t="s">
        <v>21</v>
      </c>
      <c r="B37" s="3">
        <v>310</v>
      </c>
      <c r="C37" s="3">
        <f>C38+C39</f>
        <v>0</v>
      </c>
      <c r="D37" s="3">
        <f aca="true" t="shared" si="8" ref="D37:S37">D38+D39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0</v>
      </c>
      <c r="P37" s="3">
        <f t="shared" si="8"/>
        <v>0</v>
      </c>
      <c r="Q37" s="3">
        <f t="shared" si="8"/>
        <v>0</v>
      </c>
      <c r="R37" s="3">
        <f t="shared" si="8"/>
        <v>0</v>
      </c>
      <c r="S37" s="3">
        <f t="shared" si="8"/>
        <v>0</v>
      </c>
    </row>
    <row r="38" spans="1:19" ht="15">
      <c r="A38" s="3"/>
      <c r="B38" s="3">
        <v>31001</v>
      </c>
      <c r="C38" s="3"/>
      <c r="D38" s="9"/>
      <c r="E38" s="3"/>
      <c r="F38" s="3"/>
      <c r="G38" s="3"/>
      <c r="H38" s="9">
        <v>0</v>
      </c>
      <c r="I38" s="3"/>
      <c r="J38" s="3"/>
      <c r="K38" s="3"/>
      <c r="L38" s="9">
        <v>0</v>
      </c>
      <c r="M38" s="3"/>
      <c r="N38" s="3"/>
      <c r="O38" s="3"/>
      <c r="P38" s="9">
        <v>0</v>
      </c>
      <c r="Q38" s="3"/>
      <c r="R38" s="3"/>
      <c r="S38" s="3"/>
    </row>
    <row r="39" spans="1:19" ht="15">
      <c r="A39" s="3"/>
      <c r="B39" s="3">
        <v>31002</v>
      </c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>
        <v>0</v>
      </c>
      <c r="Q39" s="3"/>
      <c r="R39" s="3"/>
      <c r="S39" s="3"/>
    </row>
    <row r="40" spans="1:19" ht="89.25">
      <c r="A40" s="3" t="s">
        <v>22</v>
      </c>
      <c r="B40" s="3">
        <v>340</v>
      </c>
      <c r="C40" s="3">
        <f>C41+C42</f>
        <v>0</v>
      </c>
      <c r="D40" s="9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9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9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9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</row>
    <row r="41" spans="1:19" ht="15">
      <c r="A41" s="7"/>
      <c r="B41" s="3">
        <v>34001</v>
      </c>
      <c r="C41" s="3">
        <f>H41</f>
        <v>0</v>
      </c>
      <c r="D41" s="3"/>
      <c r="E41" s="3"/>
      <c r="F41" s="3"/>
      <c r="G41" s="3"/>
      <c r="H41" s="3">
        <f>K41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>
      <c r="A42" s="8"/>
      <c r="B42" s="3">
        <v>34002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Normal="75" zoomScaleSheetLayoutView="100" zoomScalePageLayoutView="0" workbookViewId="0" topLeftCell="B9">
      <selection activeCell="C9" sqref="C9:S45"/>
    </sheetView>
  </sheetViews>
  <sheetFormatPr defaultColWidth="9.140625" defaultRowHeight="15"/>
  <cols>
    <col min="1" max="1" width="40.8515625" style="1" customWidth="1"/>
    <col min="2" max="2" width="7.28125" style="1" customWidth="1"/>
    <col min="3" max="3" width="9.421875" style="1" customWidth="1"/>
    <col min="4" max="19" width="7.8515625" style="1" customWidth="1"/>
    <col min="20" max="16384" width="9.140625" style="1" customWidth="1"/>
  </cols>
  <sheetData>
    <row r="1" ht="12.75">
      <c r="M1" s="2" t="s">
        <v>48</v>
      </c>
    </row>
    <row r="2" ht="12.75">
      <c r="M2" s="2" t="s">
        <v>40</v>
      </c>
    </row>
    <row r="3" ht="12.75">
      <c r="M3" s="2" t="s">
        <v>45</v>
      </c>
    </row>
    <row r="4" ht="12.75">
      <c r="A4" s="11" t="s">
        <v>47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s="15" customFormat="1" ht="12.75">
      <c r="A7" s="14" t="s">
        <v>2</v>
      </c>
      <c r="B7" s="14"/>
      <c r="C7" s="14">
        <f aca="true" t="shared" si="0" ref="C7:S7">C9+C14+C37+C33+C38</f>
        <v>0</v>
      </c>
      <c r="D7" s="16">
        <f t="shared" si="0"/>
        <v>0</v>
      </c>
      <c r="E7" s="14">
        <f>E9+E14+E37+E33+E38</f>
        <v>0</v>
      </c>
      <c r="F7" s="14">
        <f t="shared" si="0"/>
        <v>0</v>
      </c>
      <c r="G7" s="14">
        <f>G9+G14+G37+G33+G38</f>
        <v>0</v>
      </c>
      <c r="H7" s="16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6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6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5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s="17" customFormat="1" ht="25.5">
      <c r="A9" s="3" t="s">
        <v>3</v>
      </c>
      <c r="B9" s="3">
        <v>210</v>
      </c>
      <c r="C9" s="18"/>
      <c r="D9" s="3"/>
      <c r="E9" s="3"/>
      <c r="F9" s="3"/>
      <c r="G9" s="1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7">
        <f t="shared" si="1"/>
        <v>0</v>
      </c>
    </row>
    <row r="10" spans="1:20" ht="12.75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18"/>
      <c r="D13" s="18"/>
      <c r="E13" s="18"/>
      <c r="F13" s="18"/>
      <c r="G13" s="18"/>
      <c r="H13" s="3"/>
      <c r="I13" s="18"/>
      <c r="J13" s="18"/>
      <c r="K13" s="18"/>
      <c r="L13" s="3"/>
      <c r="M13" s="18"/>
      <c r="N13" s="18"/>
      <c r="O13" s="18"/>
      <c r="P13" s="3"/>
      <c r="Q13" s="18"/>
      <c r="R13" s="18"/>
      <c r="S13" s="18"/>
      <c r="T13" s="1">
        <f t="shared" si="1"/>
        <v>0</v>
      </c>
    </row>
    <row r="14" spans="1:20" s="17" customFormat="1" ht="12.75">
      <c r="A14" s="3" t="s">
        <v>7</v>
      </c>
      <c r="B14" s="3">
        <v>220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7">
        <f t="shared" si="1"/>
        <v>0</v>
      </c>
    </row>
    <row r="15" spans="1:20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>
        <f t="shared" si="1"/>
        <v>0</v>
      </c>
    </row>
    <row r="17" spans="1:20" ht="12.75">
      <c r="A17" s="3"/>
      <c r="B17" s="3">
        <v>22101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>
        <f t="shared" si="1"/>
        <v>0</v>
      </c>
    </row>
    <row r="23" spans="1:20" ht="12.75">
      <c r="A23" s="3"/>
      <c r="B23" s="3">
        <v>22502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>
        <f t="shared" si="1"/>
        <v>0</v>
      </c>
    </row>
    <row r="27" spans="1:20" ht="12.75">
      <c r="A27" s="3"/>
      <c r="B27" s="3">
        <v>22602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>
        <f t="shared" si="1"/>
        <v>0</v>
      </c>
    </row>
    <row r="30" spans="1:20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>
        <f t="shared" si="1"/>
        <v>0</v>
      </c>
    </row>
    <row r="32" spans="1:20" ht="25.5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>
        <f t="shared" si="1"/>
        <v>0</v>
      </c>
    </row>
    <row r="34" spans="1:20" ht="12.75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>
        <f t="shared" si="1"/>
        <v>0</v>
      </c>
    </row>
    <row r="36" spans="1:20" ht="38.25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>
        <f t="shared" si="1"/>
        <v>0</v>
      </c>
    </row>
    <row r="38" spans="1:20" s="17" customFormat="1" ht="12.75">
      <c r="A38" s="3" t="s">
        <v>20</v>
      </c>
      <c r="B38" s="3">
        <v>300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7">
        <f t="shared" si="1"/>
        <v>0</v>
      </c>
    </row>
    <row r="39" spans="1:20" ht="12.7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>
        <f t="shared" si="1"/>
        <v>0</v>
      </c>
    </row>
    <row r="41" spans="1:20" ht="12.75">
      <c r="A41" s="3"/>
      <c r="B41" s="3">
        <v>31001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C9" sqref="C9:S45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48</v>
      </c>
    </row>
    <row r="2" ht="12.75">
      <c r="M2" s="2" t="s">
        <v>40</v>
      </c>
    </row>
    <row r="3" ht="12.75">
      <c r="M3" s="2" t="s">
        <v>45</v>
      </c>
    </row>
    <row r="4" spans="1:3" ht="12.75">
      <c r="A4" s="11" t="s">
        <v>44</v>
      </c>
      <c r="B4" s="17"/>
      <c r="C4" s="11"/>
    </row>
    <row r="5" s="21" customFormat="1" ht="12.75" customHeight="1">
      <c r="A5" s="2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 aca="true" t="shared" si="0" ref="C7:S7">C9+C14+C37+C33+C38</f>
        <v>0</v>
      </c>
      <c r="D7" s="9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5.5">
      <c r="A9" s="3" t="s">
        <v>3</v>
      </c>
      <c r="B9" s="3">
        <v>210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>
        <f t="shared" si="1"/>
        <v>0</v>
      </c>
    </row>
    <row r="10" spans="1:20" ht="12.75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">
        <f t="shared" si="1"/>
        <v>0</v>
      </c>
    </row>
    <row r="15" spans="1:20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>
        <f t="shared" si="1"/>
        <v>0</v>
      </c>
    </row>
    <row r="17" spans="1:20" ht="12.75">
      <c r="A17" s="3"/>
      <c r="B17" s="3">
        <v>22101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>
        <f t="shared" si="1"/>
        <v>0</v>
      </c>
    </row>
    <row r="23" spans="1:20" ht="12.75">
      <c r="A23" s="3"/>
      <c r="B23" s="3">
        <v>22502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>
        <f t="shared" si="1"/>
        <v>0</v>
      </c>
    </row>
    <row r="27" spans="1:20" ht="12.75">
      <c r="A27" s="3"/>
      <c r="B27" s="3">
        <v>22602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>
        <f t="shared" si="1"/>
        <v>0</v>
      </c>
    </row>
    <row r="30" spans="1:20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>
        <f t="shared" si="1"/>
        <v>0</v>
      </c>
    </row>
    <row r="32" spans="1:20" ht="25.5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>
        <f t="shared" si="1"/>
        <v>0</v>
      </c>
    </row>
    <row r="34" spans="1:20" ht="12.75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>
        <f t="shared" si="1"/>
        <v>0</v>
      </c>
    </row>
    <row r="36" spans="1:20" ht="38.25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>
        <f t="shared" si="1"/>
        <v>0</v>
      </c>
    </row>
    <row r="39" spans="1:20" ht="12.7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>
        <f t="shared" si="1"/>
        <v>0</v>
      </c>
    </row>
    <row r="41" spans="1:20" ht="12.75">
      <c r="A41" s="3"/>
      <c r="B41" s="3">
        <v>31001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mergeCells count="1">
    <mergeCell ref="A5:IV5"/>
  </mergeCells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A5" sqref="A5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43</v>
      </c>
    </row>
    <row r="2" ht="12.75">
      <c r="M2" s="2" t="s">
        <v>40</v>
      </c>
    </row>
    <row r="3" ht="12.75">
      <c r="M3" s="2"/>
    </row>
    <row r="4" ht="12.75">
      <c r="A4" s="11" t="s">
        <v>46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 aca="true" t="shared" si="0" ref="C7:S7">C9+C14+C37+C33+C38</f>
        <v>0</v>
      </c>
      <c r="D7" s="9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5.5">
      <c r="A9" s="3" t="s">
        <v>3</v>
      </c>
      <c r="B9" s="3">
        <v>210</v>
      </c>
      <c r="C9" s="3">
        <f aca="true" t="shared" si="2" ref="C9:S9">C11+C12+C13</f>
        <v>0</v>
      </c>
      <c r="D9" s="9">
        <f t="shared" si="2"/>
        <v>0</v>
      </c>
      <c r="E9" s="3">
        <f t="shared" si="2"/>
        <v>0</v>
      </c>
      <c r="F9" s="3">
        <f t="shared" si="2"/>
        <v>0</v>
      </c>
      <c r="G9" s="3">
        <f t="shared" si="2"/>
        <v>0</v>
      </c>
      <c r="H9" s="9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9">
        <f t="shared" si="2"/>
        <v>0</v>
      </c>
      <c r="M9" s="3">
        <f t="shared" si="2"/>
        <v>0</v>
      </c>
      <c r="N9" s="3">
        <f t="shared" si="2"/>
        <v>0</v>
      </c>
      <c r="O9" s="3">
        <f t="shared" si="2"/>
        <v>0</v>
      </c>
      <c r="P9" s="9">
        <f t="shared" si="2"/>
        <v>0</v>
      </c>
      <c r="Q9" s="3">
        <f t="shared" si="2"/>
        <v>0</v>
      </c>
      <c r="R9" s="3">
        <f t="shared" si="2"/>
        <v>0</v>
      </c>
      <c r="S9" s="3">
        <f t="shared" si="2"/>
        <v>0</v>
      </c>
      <c r="T9" s="1">
        <f t="shared" si="1"/>
        <v>0</v>
      </c>
    </row>
    <row r="10" spans="1:20" ht="12.75">
      <c r="A10" s="3" t="s">
        <v>0</v>
      </c>
      <c r="B10" s="3"/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9"/>
      <c r="E11" s="3"/>
      <c r="F11" s="3"/>
      <c r="G11" s="3"/>
      <c r="H11" s="9"/>
      <c r="I11" s="3"/>
      <c r="J11" s="3"/>
      <c r="K11" s="3"/>
      <c r="L11" s="9"/>
      <c r="M11" s="3"/>
      <c r="N11" s="3"/>
      <c r="O11" s="3"/>
      <c r="P11" s="9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9"/>
      <c r="E13" s="3"/>
      <c r="F13" s="3"/>
      <c r="G13" s="3"/>
      <c r="H13" s="9"/>
      <c r="I13" s="3"/>
      <c r="J13" s="3"/>
      <c r="K13" s="3"/>
      <c r="L13" s="9"/>
      <c r="M13" s="3"/>
      <c r="N13" s="3"/>
      <c r="O13" s="3"/>
      <c r="P13" s="9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>
        <f aca="true" t="shared" si="3" ref="C14:S14">C16+C19+C22+C26</f>
        <v>0</v>
      </c>
      <c r="D14" s="9">
        <f t="shared" si="3"/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9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9">
        <f t="shared" si="3"/>
        <v>0</v>
      </c>
      <c r="M14" s="3">
        <f t="shared" si="3"/>
        <v>0</v>
      </c>
      <c r="N14" s="3">
        <f t="shared" si="3"/>
        <v>0</v>
      </c>
      <c r="O14" s="3">
        <f t="shared" si="3"/>
        <v>0</v>
      </c>
      <c r="P14" s="9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1">
        <f t="shared" si="1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>
        <f aca="true" t="shared" si="4" ref="C16:S16">C17+C18</f>
        <v>0</v>
      </c>
      <c r="D16" s="9">
        <f t="shared" si="4"/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1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9"/>
      <c r="E19" s="3"/>
      <c r="F19" s="3"/>
      <c r="G19" s="3"/>
      <c r="H19" s="9"/>
      <c r="I19" s="3"/>
      <c r="J19" s="3"/>
      <c r="K19" s="3"/>
      <c r="L19" s="9"/>
      <c r="M19" s="3"/>
      <c r="N19" s="3"/>
      <c r="O19" s="3"/>
      <c r="P19" s="9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>
        <f aca="true" t="shared" si="5" ref="C22:S22">C23+C24</f>
        <v>0</v>
      </c>
      <c r="D22" s="9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9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9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9">
        <f t="shared" si="5"/>
        <v>0</v>
      </c>
      <c r="Q22" s="3">
        <f t="shared" si="5"/>
        <v>0</v>
      </c>
      <c r="R22" s="3">
        <f t="shared" si="5"/>
        <v>0</v>
      </c>
      <c r="S22" s="3">
        <f t="shared" si="5"/>
        <v>0</v>
      </c>
      <c r="T22" s="1">
        <f t="shared" si="1"/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>
        <f aca="true" t="shared" si="6" ref="C26:S26">C27+C28+C29</f>
        <v>0</v>
      </c>
      <c r="D26" s="9">
        <f t="shared" si="6"/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9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9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9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0</v>
      </c>
      <c r="T26" s="1">
        <f t="shared" si="1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  <c r="T29" s="1">
        <f t="shared" si="1"/>
        <v>0</v>
      </c>
    </row>
    <row r="30" spans="1:20" ht="25.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1"/>
        <v>0</v>
      </c>
    </row>
    <row r="32" spans="1:20" ht="25.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>
        <f aca="true" t="shared" si="7" ref="C33:S33">C35</f>
        <v>0</v>
      </c>
      <c r="D33" s="9">
        <f t="shared" si="7"/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1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1"/>
        <v>0</v>
      </c>
    </row>
    <row r="36" spans="1:20" ht="38.2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9"/>
      <c r="E37" s="3"/>
      <c r="F37" s="3"/>
      <c r="G37" s="3"/>
      <c r="H37" s="9"/>
      <c r="I37" s="3"/>
      <c r="J37" s="3"/>
      <c r="K37" s="3"/>
      <c r="L37" s="9"/>
      <c r="M37" s="3"/>
      <c r="N37" s="3"/>
      <c r="O37" s="3"/>
      <c r="P37" s="9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>
        <f aca="true" t="shared" si="8" ref="C38:S38">C40+C43</f>
        <v>0</v>
      </c>
      <c r="D38" s="9">
        <f t="shared" si="8"/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9">
        <f t="shared" si="8"/>
        <v>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9">
        <f t="shared" si="8"/>
        <v>0</v>
      </c>
      <c r="M38" s="3"/>
      <c r="N38" s="3">
        <f t="shared" si="8"/>
        <v>0</v>
      </c>
      <c r="O38" s="3">
        <f t="shared" si="8"/>
        <v>0</v>
      </c>
      <c r="P38" s="9">
        <f t="shared" si="8"/>
        <v>0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1">
        <f t="shared" si="1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>
        <f aca="true" t="shared" si="9" ref="C40:S40">C41+C42</f>
        <v>0</v>
      </c>
      <c r="D40" s="3">
        <f t="shared" si="9"/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 t="shared" si="9"/>
        <v>0</v>
      </c>
      <c r="M40" s="3"/>
      <c r="N40" s="3">
        <f t="shared" si="9"/>
        <v>0</v>
      </c>
      <c r="O40" s="3">
        <f t="shared" si="9"/>
        <v>0</v>
      </c>
      <c r="P40" s="3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  <c r="T40" s="1">
        <f t="shared" si="1"/>
        <v>0</v>
      </c>
    </row>
    <row r="41" spans="1:20" ht="12.75">
      <c r="A41" s="3"/>
      <c r="B41" s="3">
        <v>31001</v>
      </c>
      <c r="C41" s="3"/>
      <c r="D41" s="9"/>
      <c r="E41" s="3"/>
      <c r="F41" s="3"/>
      <c r="G41" s="3"/>
      <c r="H41" s="9"/>
      <c r="I41" s="3"/>
      <c r="J41" s="3"/>
      <c r="K41" s="3"/>
      <c r="L41" s="9"/>
      <c r="M41" s="3"/>
      <c r="N41" s="3"/>
      <c r="O41" s="3"/>
      <c r="P41" s="9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>
        <f aca="true" t="shared" si="10" ref="C43:S43">C44+C45</f>
        <v>0</v>
      </c>
      <c r="D43" s="9">
        <f t="shared" si="10"/>
        <v>0</v>
      </c>
      <c r="E43" s="3">
        <f t="shared" si="10"/>
        <v>0</v>
      </c>
      <c r="F43" s="3">
        <f t="shared" si="10"/>
        <v>0</v>
      </c>
      <c r="G43" s="3">
        <f t="shared" si="10"/>
        <v>0</v>
      </c>
      <c r="H43" s="9">
        <f t="shared" si="10"/>
        <v>0</v>
      </c>
      <c r="I43" s="3">
        <f t="shared" si="10"/>
        <v>0</v>
      </c>
      <c r="J43" s="3">
        <f t="shared" si="10"/>
        <v>0</v>
      </c>
      <c r="K43" s="3">
        <f t="shared" si="10"/>
        <v>0</v>
      </c>
      <c r="L43" s="9">
        <f t="shared" si="10"/>
        <v>0</v>
      </c>
      <c r="M43" s="3"/>
      <c r="N43" s="3">
        <f t="shared" si="10"/>
        <v>0</v>
      </c>
      <c r="O43" s="3">
        <f t="shared" si="10"/>
        <v>0</v>
      </c>
      <c r="P43" s="9">
        <f t="shared" si="10"/>
        <v>0</v>
      </c>
      <c r="Q43" s="3">
        <f t="shared" si="10"/>
        <v>0</v>
      </c>
      <c r="R43" s="3">
        <f t="shared" si="10"/>
        <v>0</v>
      </c>
      <c r="S43" s="3">
        <f t="shared" si="10"/>
        <v>0</v>
      </c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>
        <f>K44</f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BreakPreview" zoomScale="75" zoomScaleNormal="75" zoomScaleSheetLayoutView="75" zoomScalePageLayoutView="0" workbookViewId="0" topLeftCell="A1">
      <selection activeCell="D3" sqref="C3:D3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53</v>
      </c>
    </row>
    <row r="2" ht="12.75">
      <c r="M2" s="2" t="s">
        <v>40</v>
      </c>
    </row>
    <row r="3" ht="12.75">
      <c r="M3" s="2" t="s">
        <v>55</v>
      </c>
    </row>
    <row r="4" ht="12.75">
      <c r="A4" s="11" t="s">
        <v>54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19" ht="12.75">
      <c r="A7" s="3" t="s">
        <v>2</v>
      </c>
      <c r="B7" s="3"/>
      <c r="C7" s="14">
        <f>D7+H7+L7+P7</f>
        <v>15723.4</v>
      </c>
      <c r="D7" s="16">
        <f>D9+D14+D37+D33+D38</f>
        <v>0</v>
      </c>
      <c r="E7" s="14">
        <f>E9+E14+E37+E33+E38</f>
        <v>0</v>
      </c>
      <c r="F7" s="14"/>
      <c r="G7" s="14"/>
      <c r="H7" s="16"/>
      <c r="I7" s="14"/>
      <c r="J7" s="14"/>
      <c r="K7" s="14"/>
      <c r="L7" s="16">
        <v>11429</v>
      </c>
      <c r="M7" s="14"/>
      <c r="N7" s="14">
        <v>11429</v>
      </c>
      <c r="O7" s="14"/>
      <c r="P7" s="16">
        <f>Q7+R7+S7</f>
        <v>4294.4</v>
      </c>
      <c r="Q7" s="14">
        <f>Q9+Q14+Q37+Q33+Q38</f>
        <v>1150</v>
      </c>
      <c r="R7" s="14">
        <f>R9+R14+R37+R33+R38</f>
        <v>950</v>
      </c>
      <c r="S7" s="14">
        <v>2194.4</v>
      </c>
    </row>
    <row r="8" spans="1:19" ht="12.75">
      <c r="A8" s="3" t="s">
        <v>1</v>
      </c>
      <c r="B8" s="3"/>
      <c r="C8" s="14"/>
      <c r="D8" s="16"/>
      <c r="E8" s="14"/>
      <c r="F8" s="14"/>
      <c r="G8" s="14"/>
      <c r="H8" s="16"/>
      <c r="I8" s="14"/>
      <c r="J8" s="14"/>
      <c r="K8" s="14"/>
      <c r="L8" s="16"/>
      <c r="M8" s="14"/>
      <c r="N8" s="14"/>
      <c r="O8" s="14"/>
      <c r="P8" s="16"/>
      <c r="Q8" s="14"/>
      <c r="R8" s="14"/>
      <c r="S8" s="14"/>
    </row>
    <row r="9" spans="1:19" ht="25.5">
      <c r="A9" s="3" t="s">
        <v>3</v>
      </c>
      <c r="B9" s="3">
        <v>210</v>
      </c>
      <c r="C9" s="14">
        <f aca="true" t="shared" si="0" ref="C9:S9">C11+C12+C13</f>
        <v>0</v>
      </c>
      <c r="D9" s="16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6"/>
      <c r="I9" s="14">
        <f t="shared" si="0"/>
        <v>0</v>
      </c>
      <c r="J9" s="14">
        <f t="shared" si="0"/>
        <v>0</v>
      </c>
      <c r="K9" s="14"/>
      <c r="L9" s="16"/>
      <c r="M9" s="14"/>
      <c r="N9" s="14"/>
      <c r="O9" s="14"/>
      <c r="P9" s="16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</row>
    <row r="10" spans="1:19" ht="12.75">
      <c r="A10" s="3" t="s">
        <v>0</v>
      </c>
      <c r="B10" s="3"/>
      <c r="C10" s="14"/>
      <c r="D10" s="16"/>
      <c r="E10" s="14"/>
      <c r="F10" s="14"/>
      <c r="G10" s="14"/>
      <c r="H10" s="16"/>
      <c r="I10" s="14"/>
      <c r="J10" s="14"/>
      <c r="K10" s="14"/>
      <c r="L10" s="16"/>
      <c r="M10" s="14"/>
      <c r="N10" s="14"/>
      <c r="O10" s="14"/>
      <c r="P10" s="16"/>
      <c r="Q10" s="14"/>
      <c r="R10" s="14"/>
      <c r="S10" s="14"/>
    </row>
    <row r="11" spans="1:19" ht="12.75">
      <c r="A11" s="3" t="s">
        <v>4</v>
      </c>
      <c r="B11" s="3">
        <v>211</v>
      </c>
      <c r="C11" s="14"/>
      <c r="D11" s="16"/>
      <c r="E11" s="14"/>
      <c r="F11" s="14"/>
      <c r="G11" s="14"/>
      <c r="H11" s="16"/>
      <c r="I11" s="14"/>
      <c r="J11" s="14"/>
      <c r="K11" s="14"/>
      <c r="L11" s="16"/>
      <c r="M11" s="14"/>
      <c r="N11" s="14"/>
      <c r="O11" s="14"/>
      <c r="P11" s="16"/>
      <c r="Q11" s="14"/>
      <c r="R11" s="14"/>
      <c r="S11" s="14"/>
    </row>
    <row r="12" spans="1:19" ht="12.75">
      <c r="A12" s="6" t="s">
        <v>5</v>
      </c>
      <c r="B12" s="3">
        <v>212</v>
      </c>
      <c r="C12" s="14"/>
      <c r="D12" s="16"/>
      <c r="E12" s="14"/>
      <c r="F12" s="14"/>
      <c r="G12" s="14"/>
      <c r="H12" s="16"/>
      <c r="I12" s="14"/>
      <c r="J12" s="14"/>
      <c r="K12" s="14"/>
      <c r="L12" s="16"/>
      <c r="M12" s="14"/>
      <c r="N12" s="14"/>
      <c r="O12" s="14"/>
      <c r="P12" s="16"/>
      <c r="Q12" s="14"/>
      <c r="R12" s="14"/>
      <c r="S12" s="14"/>
    </row>
    <row r="13" spans="1:19" ht="12.75">
      <c r="A13" s="3" t="s">
        <v>6</v>
      </c>
      <c r="B13" s="3">
        <v>213</v>
      </c>
      <c r="C13" s="14"/>
      <c r="D13" s="16"/>
      <c r="E13" s="14"/>
      <c r="F13" s="14"/>
      <c r="G13" s="14"/>
      <c r="H13" s="16"/>
      <c r="I13" s="14"/>
      <c r="J13" s="14"/>
      <c r="K13" s="14"/>
      <c r="L13" s="16"/>
      <c r="M13" s="14"/>
      <c r="N13" s="14"/>
      <c r="O13" s="14"/>
      <c r="P13" s="16"/>
      <c r="Q13" s="14"/>
      <c r="R13" s="14"/>
      <c r="S13" s="14"/>
    </row>
    <row r="14" spans="1:19" ht="12.75">
      <c r="A14" s="3" t="s">
        <v>7</v>
      </c>
      <c r="B14" s="3">
        <v>220</v>
      </c>
      <c r="C14" s="14">
        <v>2050</v>
      </c>
      <c r="D14" s="16">
        <f aca="true" t="shared" si="1" ref="D14:S14">D16+D19+D22+D26</f>
        <v>0</v>
      </c>
      <c r="E14" s="14">
        <f t="shared" si="1"/>
        <v>0</v>
      </c>
      <c r="F14" s="14">
        <f t="shared" si="1"/>
        <v>0</v>
      </c>
      <c r="G14" s="14">
        <f t="shared" si="1"/>
        <v>0</v>
      </c>
      <c r="H14" s="16"/>
      <c r="I14" s="14">
        <f t="shared" si="1"/>
        <v>0</v>
      </c>
      <c r="J14" s="14">
        <f t="shared" si="1"/>
        <v>0</v>
      </c>
      <c r="K14" s="14"/>
      <c r="L14" s="16">
        <v>1550</v>
      </c>
      <c r="M14" s="14"/>
      <c r="N14" s="14">
        <v>1550</v>
      </c>
      <c r="O14" s="14"/>
      <c r="P14" s="16">
        <f t="shared" si="1"/>
        <v>500</v>
      </c>
      <c r="Q14" s="14">
        <f t="shared" si="1"/>
        <v>0</v>
      </c>
      <c r="R14" s="14">
        <f t="shared" si="1"/>
        <v>0</v>
      </c>
      <c r="S14" s="14">
        <f t="shared" si="1"/>
        <v>500</v>
      </c>
    </row>
    <row r="15" spans="1:19" ht="12.75">
      <c r="A15" s="3" t="s">
        <v>0</v>
      </c>
      <c r="B15" s="3"/>
      <c r="C15" s="14"/>
      <c r="D15" s="16"/>
      <c r="E15" s="14"/>
      <c r="F15" s="14"/>
      <c r="G15" s="14"/>
      <c r="H15" s="16"/>
      <c r="I15" s="14"/>
      <c r="J15" s="14"/>
      <c r="K15" s="14"/>
      <c r="L15" s="16"/>
      <c r="M15" s="14"/>
      <c r="N15" s="14"/>
      <c r="O15" s="14"/>
      <c r="P15" s="16"/>
      <c r="Q15" s="14"/>
      <c r="R15" s="14"/>
      <c r="S15" s="14"/>
    </row>
    <row r="16" spans="1:19" ht="12.75">
      <c r="A16" s="3" t="s">
        <v>8</v>
      </c>
      <c r="B16" s="3">
        <v>221</v>
      </c>
      <c r="C16" s="14">
        <f aca="true" t="shared" si="2" ref="C16:S16">C17+C18</f>
        <v>0</v>
      </c>
      <c r="D16" s="16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6"/>
      <c r="I16" s="14">
        <f t="shared" si="2"/>
        <v>0</v>
      </c>
      <c r="J16" s="14">
        <f t="shared" si="2"/>
        <v>0</v>
      </c>
      <c r="K16" s="14"/>
      <c r="L16" s="16">
        <f t="shared" si="2"/>
        <v>0</v>
      </c>
      <c r="M16" s="14"/>
      <c r="N16" s="14"/>
      <c r="O16" s="14"/>
      <c r="P16" s="16">
        <f t="shared" si="2"/>
        <v>0</v>
      </c>
      <c r="Q16" s="14">
        <f t="shared" si="2"/>
        <v>0</v>
      </c>
      <c r="R16" s="14">
        <f t="shared" si="2"/>
        <v>0</v>
      </c>
      <c r="S16" s="14">
        <f t="shared" si="2"/>
        <v>0</v>
      </c>
    </row>
    <row r="17" spans="1:19" ht="12.75">
      <c r="A17" s="3"/>
      <c r="B17" s="3">
        <v>22101</v>
      </c>
      <c r="C17" s="14"/>
      <c r="D17" s="16"/>
      <c r="E17" s="14"/>
      <c r="F17" s="14"/>
      <c r="G17" s="14"/>
      <c r="H17" s="16"/>
      <c r="I17" s="14"/>
      <c r="J17" s="14"/>
      <c r="K17" s="14"/>
      <c r="L17" s="16"/>
      <c r="M17" s="14"/>
      <c r="N17" s="14"/>
      <c r="O17" s="14"/>
      <c r="P17" s="16"/>
      <c r="Q17" s="14"/>
      <c r="R17" s="14"/>
      <c r="S17" s="14"/>
    </row>
    <row r="18" spans="1:19" ht="12.75">
      <c r="A18" s="3"/>
      <c r="B18" s="3">
        <v>22102</v>
      </c>
      <c r="C18" s="14"/>
      <c r="D18" s="16"/>
      <c r="E18" s="14"/>
      <c r="F18" s="14"/>
      <c r="G18" s="14"/>
      <c r="H18" s="16"/>
      <c r="I18" s="14"/>
      <c r="J18" s="14"/>
      <c r="K18" s="14"/>
      <c r="L18" s="16"/>
      <c r="M18" s="14"/>
      <c r="N18" s="14"/>
      <c r="O18" s="14"/>
      <c r="P18" s="16"/>
      <c r="Q18" s="14"/>
      <c r="R18" s="14"/>
      <c r="S18" s="14"/>
    </row>
    <row r="19" spans="1:19" ht="12.75">
      <c r="A19" s="3" t="s">
        <v>9</v>
      </c>
      <c r="B19" s="3">
        <v>222</v>
      </c>
      <c r="C19" s="14"/>
      <c r="D19" s="16"/>
      <c r="E19" s="14"/>
      <c r="F19" s="14"/>
      <c r="G19" s="14"/>
      <c r="H19" s="16"/>
      <c r="I19" s="14"/>
      <c r="J19" s="14"/>
      <c r="K19" s="14"/>
      <c r="L19" s="16"/>
      <c r="M19" s="14"/>
      <c r="N19" s="14"/>
      <c r="O19" s="14"/>
      <c r="P19" s="16"/>
      <c r="Q19" s="14"/>
      <c r="R19" s="14"/>
      <c r="S19" s="14"/>
    </row>
    <row r="20" spans="1:19" ht="12.75">
      <c r="A20" s="3" t="s">
        <v>10</v>
      </c>
      <c r="B20" s="3">
        <v>223</v>
      </c>
      <c r="C20" s="14"/>
      <c r="D20" s="16"/>
      <c r="E20" s="14"/>
      <c r="F20" s="14"/>
      <c r="G20" s="14"/>
      <c r="H20" s="16"/>
      <c r="I20" s="14"/>
      <c r="J20" s="14"/>
      <c r="K20" s="14"/>
      <c r="L20" s="16"/>
      <c r="M20" s="14"/>
      <c r="N20" s="14"/>
      <c r="O20" s="14"/>
      <c r="P20" s="16"/>
      <c r="Q20" s="14"/>
      <c r="R20" s="14"/>
      <c r="S20" s="14"/>
    </row>
    <row r="21" spans="1:19" ht="12.75">
      <c r="A21" s="3" t="s">
        <v>11</v>
      </c>
      <c r="B21" s="3">
        <v>224</v>
      </c>
      <c r="C21" s="14"/>
      <c r="D21" s="16"/>
      <c r="E21" s="14"/>
      <c r="F21" s="14"/>
      <c r="G21" s="14"/>
      <c r="H21" s="16"/>
      <c r="I21" s="14"/>
      <c r="J21" s="14"/>
      <c r="K21" s="14"/>
      <c r="L21" s="16"/>
      <c r="M21" s="14"/>
      <c r="N21" s="14"/>
      <c r="O21" s="14"/>
      <c r="P21" s="16"/>
      <c r="Q21" s="14"/>
      <c r="R21" s="14"/>
      <c r="S21" s="14"/>
    </row>
    <row r="22" spans="1:19" ht="12.75">
      <c r="A22" s="3" t="s">
        <v>12</v>
      </c>
      <c r="B22" s="3">
        <v>225</v>
      </c>
      <c r="C22" s="14">
        <v>2050</v>
      </c>
      <c r="D22" s="16">
        <f aca="true" t="shared" si="3" ref="D22:S22">D23+D24</f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6"/>
      <c r="I22" s="14">
        <f t="shared" si="3"/>
        <v>0</v>
      </c>
      <c r="J22" s="14">
        <f t="shared" si="3"/>
        <v>0</v>
      </c>
      <c r="K22" s="14">
        <f t="shared" si="3"/>
        <v>0</v>
      </c>
      <c r="L22" s="16">
        <v>1550</v>
      </c>
      <c r="M22" s="14">
        <f t="shared" si="3"/>
        <v>0</v>
      </c>
      <c r="N22" s="14">
        <v>1550</v>
      </c>
      <c r="O22" s="14">
        <f t="shared" si="3"/>
        <v>0</v>
      </c>
      <c r="P22" s="16">
        <v>500</v>
      </c>
      <c r="Q22" s="14">
        <f t="shared" si="3"/>
        <v>0</v>
      </c>
      <c r="R22" s="14">
        <f t="shared" si="3"/>
        <v>0</v>
      </c>
      <c r="S22" s="14">
        <f t="shared" si="3"/>
        <v>500</v>
      </c>
    </row>
    <row r="23" spans="1:19" ht="12.75">
      <c r="A23" s="3"/>
      <c r="B23" s="3">
        <v>22502</v>
      </c>
      <c r="C23" s="14">
        <v>2050</v>
      </c>
      <c r="D23" s="16"/>
      <c r="E23" s="14"/>
      <c r="F23" s="14"/>
      <c r="G23" s="14"/>
      <c r="H23" s="16"/>
      <c r="I23" s="14"/>
      <c r="J23" s="14"/>
      <c r="K23" s="14"/>
      <c r="L23" s="16">
        <v>1550</v>
      </c>
      <c r="M23" s="14"/>
      <c r="N23" s="14">
        <v>1550</v>
      </c>
      <c r="O23" s="14"/>
      <c r="P23" s="16">
        <v>500</v>
      </c>
      <c r="Q23" s="14"/>
      <c r="R23" s="14"/>
      <c r="S23" s="14">
        <v>500</v>
      </c>
    </row>
    <row r="24" spans="1:19" ht="12.75">
      <c r="A24" s="3"/>
      <c r="B24" s="3">
        <v>22503</v>
      </c>
      <c r="C24" s="14"/>
      <c r="D24" s="16"/>
      <c r="E24" s="14"/>
      <c r="F24" s="14"/>
      <c r="G24" s="14"/>
      <c r="H24" s="16"/>
      <c r="I24" s="14"/>
      <c r="J24" s="14"/>
      <c r="K24" s="14"/>
      <c r="L24" s="16"/>
      <c r="M24" s="14"/>
      <c r="N24" s="14"/>
      <c r="O24" s="14"/>
      <c r="P24" s="16"/>
      <c r="Q24" s="14"/>
      <c r="R24" s="14"/>
      <c r="S24" s="14"/>
    </row>
    <row r="25" spans="1:19" ht="12.75">
      <c r="A25" s="3"/>
      <c r="B25" s="3"/>
      <c r="C25" s="14"/>
      <c r="D25" s="16"/>
      <c r="E25" s="14"/>
      <c r="F25" s="14"/>
      <c r="G25" s="14"/>
      <c r="H25" s="16"/>
      <c r="I25" s="14"/>
      <c r="J25" s="14"/>
      <c r="K25" s="14"/>
      <c r="L25" s="16"/>
      <c r="M25" s="14"/>
      <c r="N25" s="14"/>
      <c r="O25" s="14"/>
      <c r="P25" s="16"/>
      <c r="Q25" s="14"/>
      <c r="R25" s="14"/>
      <c r="S25" s="14"/>
    </row>
    <row r="26" spans="1:19" ht="12.75">
      <c r="A26" s="3" t="s">
        <v>13</v>
      </c>
      <c r="B26" s="3">
        <v>226</v>
      </c>
      <c r="C26" s="14">
        <f aca="true" t="shared" si="4" ref="C26:S26">C27+C28+C29</f>
        <v>0</v>
      </c>
      <c r="D26" s="16">
        <f t="shared" si="4"/>
        <v>0</v>
      </c>
      <c r="E26" s="14">
        <f t="shared" si="4"/>
        <v>0</v>
      </c>
      <c r="F26" s="14">
        <f t="shared" si="4"/>
        <v>0</v>
      </c>
      <c r="G26" s="14">
        <f t="shared" si="4"/>
        <v>0</v>
      </c>
      <c r="H26" s="16">
        <f t="shared" si="4"/>
        <v>0</v>
      </c>
      <c r="I26" s="14">
        <f t="shared" si="4"/>
        <v>0</v>
      </c>
      <c r="J26" s="14">
        <f t="shared" si="4"/>
        <v>0</v>
      </c>
      <c r="K26" s="14">
        <f t="shared" si="4"/>
        <v>0</v>
      </c>
      <c r="L26" s="16">
        <f t="shared" si="4"/>
        <v>0</v>
      </c>
      <c r="M26" s="14">
        <f t="shared" si="4"/>
        <v>0</v>
      </c>
      <c r="N26" s="14">
        <f t="shared" si="4"/>
        <v>0</v>
      </c>
      <c r="O26" s="14">
        <f t="shared" si="4"/>
        <v>0</v>
      </c>
      <c r="P26" s="16">
        <f t="shared" si="4"/>
        <v>0</v>
      </c>
      <c r="Q26" s="14">
        <f t="shared" si="4"/>
        <v>0</v>
      </c>
      <c r="R26" s="14">
        <f t="shared" si="4"/>
        <v>0</v>
      </c>
      <c r="S26" s="14">
        <f t="shared" si="4"/>
        <v>0</v>
      </c>
    </row>
    <row r="27" spans="1:19" ht="12.75">
      <c r="A27" s="3"/>
      <c r="B27" s="3">
        <v>22602</v>
      </c>
      <c r="C27" s="14"/>
      <c r="D27" s="16"/>
      <c r="E27" s="14"/>
      <c r="F27" s="14"/>
      <c r="G27" s="14"/>
      <c r="H27" s="16"/>
      <c r="I27" s="14"/>
      <c r="J27" s="14"/>
      <c r="K27" s="14"/>
      <c r="L27" s="16"/>
      <c r="M27" s="14"/>
      <c r="N27" s="14"/>
      <c r="O27" s="14"/>
      <c r="P27" s="16"/>
      <c r="Q27" s="14"/>
      <c r="R27" s="14"/>
      <c r="S27" s="14"/>
    </row>
    <row r="28" spans="1:19" ht="12.75">
      <c r="A28" s="3"/>
      <c r="B28" s="3">
        <v>22603</v>
      </c>
      <c r="C28" s="14"/>
      <c r="D28" s="16"/>
      <c r="E28" s="14"/>
      <c r="F28" s="14"/>
      <c r="G28" s="14"/>
      <c r="H28" s="16"/>
      <c r="I28" s="14"/>
      <c r="J28" s="14"/>
      <c r="K28" s="14"/>
      <c r="L28" s="16"/>
      <c r="M28" s="14"/>
      <c r="N28" s="14"/>
      <c r="O28" s="14"/>
      <c r="P28" s="16"/>
      <c r="Q28" s="14"/>
      <c r="R28" s="14"/>
      <c r="S28" s="14"/>
    </row>
    <row r="29" spans="1:19" ht="12.75">
      <c r="A29" s="3"/>
      <c r="B29" s="3">
        <v>22604</v>
      </c>
      <c r="C29" s="14"/>
      <c r="D29" s="16"/>
      <c r="E29" s="14"/>
      <c r="F29" s="14"/>
      <c r="G29" s="14"/>
      <c r="H29" s="16"/>
      <c r="I29" s="14"/>
      <c r="J29" s="14"/>
      <c r="K29" s="14"/>
      <c r="L29" s="16"/>
      <c r="M29" s="14"/>
      <c r="N29" s="14"/>
      <c r="O29" s="14"/>
      <c r="P29" s="16"/>
      <c r="Q29" s="14"/>
      <c r="R29" s="14"/>
      <c r="S29" s="14"/>
    </row>
    <row r="30" spans="1:19" ht="25.5">
      <c r="A30" s="3" t="s">
        <v>14</v>
      </c>
      <c r="B30" s="3"/>
      <c r="C30" s="14"/>
      <c r="D30" s="16"/>
      <c r="E30" s="14"/>
      <c r="F30" s="14"/>
      <c r="G30" s="14"/>
      <c r="H30" s="16"/>
      <c r="I30" s="14"/>
      <c r="J30" s="14"/>
      <c r="K30" s="14"/>
      <c r="L30" s="16"/>
      <c r="M30" s="14"/>
      <c r="N30" s="14"/>
      <c r="O30" s="14"/>
      <c r="P30" s="16"/>
      <c r="Q30" s="14"/>
      <c r="R30" s="14"/>
      <c r="S30" s="14"/>
    </row>
    <row r="31" spans="1:19" ht="12.75">
      <c r="A31" s="3" t="s">
        <v>0</v>
      </c>
      <c r="B31" s="3"/>
      <c r="C31" s="14"/>
      <c r="D31" s="16"/>
      <c r="E31" s="14"/>
      <c r="F31" s="14"/>
      <c r="G31" s="14"/>
      <c r="H31" s="16"/>
      <c r="I31" s="14"/>
      <c r="J31" s="14"/>
      <c r="K31" s="14"/>
      <c r="L31" s="16"/>
      <c r="M31" s="14"/>
      <c r="N31" s="14"/>
      <c r="O31" s="14"/>
      <c r="P31" s="16"/>
      <c r="Q31" s="14"/>
      <c r="R31" s="14"/>
      <c r="S31" s="14"/>
    </row>
    <row r="32" spans="1:19" ht="25.5">
      <c r="A32" s="3" t="s">
        <v>15</v>
      </c>
      <c r="B32" s="3"/>
      <c r="C32" s="14"/>
      <c r="D32" s="16"/>
      <c r="E32" s="14"/>
      <c r="F32" s="14"/>
      <c r="G32" s="14"/>
      <c r="H32" s="16"/>
      <c r="I32" s="14"/>
      <c r="J32" s="14"/>
      <c r="K32" s="14"/>
      <c r="L32" s="16"/>
      <c r="M32" s="14"/>
      <c r="N32" s="14"/>
      <c r="O32" s="14"/>
      <c r="P32" s="16"/>
      <c r="Q32" s="14"/>
      <c r="R32" s="14"/>
      <c r="S32" s="14"/>
    </row>
    <row r="33" spans="1:19" ht="12.75">
      <c r="A33" s="3" t="s">
        <v>16</v>
      </c>
      <c r="B33" s="3">
        <v>260</v>
      </c>
      <c r="C33" s="14">
        <f aca="true" t="shared" si="5" ref="C33:S33">C35</f>
        <v>0</v>
      </c>
      <c r="D33" s="16">
        <f t="shared" si="5"/>
        <v>0</v>
      </c>
      <c r="E33" s="14">
        <f t="shared" si="5"/>
        <v>0</v>
      </c>
      <c r="F33" s="14">
        <f t="shared" si="5"/>
        <v>0</v>
      </c>
      <c r="G33" s="14">
        <f t="shared" si="5"/>
        <v>0</v>
      </c>
      <c r="H33" s="16">
        <f t="shared" si="5"/>
        <v>0</v>
      </c>
      <c r="I33" s="14">
        <f t="shared" si="5"/>
        <v>0</v>
      </c>
      <c r="J33" s="14">
        <f t="shared" si="5"/>
        <v>0</v>
      </c>
      <c r="K33" s="14">
        <f t="shared" si="5"/>
        <v>0</v>
      </c>
      <c r="L33" s="16">
        <f t="shared" si="5"/>
        <v>0</v>
      </c>
      <c r="M33" s="14">
        <f t="shared" si="5"/>
        <v>0</v>
      </c>
      <c r="N33" s="14">
        <f t="shared" si="5"/>
        <v>0</v>
      </c>
      <c r="O33" s="14">
        <f t="shared" si="5"/>
        <v>0</v>
      </c>
      <c r="P33" s="16">
        <f t="shared" si="5"/>
        <v>0</v>
      </c>
      <c r="Q33" s="14">
        <f t="shared" si="5"/>
        <v>0</v>
      </c>
      <c r="R33" s="14">
        <f t="shared" si="5"/>
        <v>0</v>
      </c>
      <c r="S33" s="14">
        <f t="shared" si="5"/>
        <v>0</v>
      </c>
    </row>
    <row r="34" spans="1:19" ht="12.75">
      <c r="A34" s="3" t="s">
        <v>0</v>
      </c>
      <c r="B34" s="3"/>
      <c r="C34" s="14"/>
      <c r="D34" s="16"/>
      <c r="E34" s="14"/>
      <c r="F34" s="14"/>
      <c r="G34" s="14"/>
      <c r="H34" s="16"/>
      <c r="I34" s="14"/>
      <c r="J34" s="14"/>
      <c r="K34" s="14"/>
      <c r="L34" s="16"/>
      <c r="M34" s="14"/>
      <c r="N34" s="14"/>
      <c r="O34" s="14"/>
      <c r="P34" s="16"/>
      <c r="Q34" s="14"/>
      <c r="R34" s="14"/>
      <c r="S34" s="14"/>
    </row>
    <row r="35" spans="1:19" ht="12.75">
      <c r="A35" s="3" t="s">
        <v>17</v>
      </c>
      <c r="B35" s="3">
        <v>262</v>
      </c>
      <c r="C35" s="14"/>
      <c r="D35" s="16"/>
      <c r="E35" s="14"/>
      <c r="F35" s="14"/>
      <c r="G35" s="14"/>
      <c r="H35" s="16"/>
      <c r="I35" s="14"/>
      <c r="J35" s="14"/>
      <c r="K35" s="14"/>
      <c r="L35" s="16"/>
      <c r="M35" s="14"/>
      <c r="N35" s="14"/>
      <c r="O35" s="14"/>
      <c r="P35" s="16"/>
      <c r="Q35" s="14"/>
      <c r="R35" s="14"/>
      <c r="S35" s="14"/>
    </row>
    <row r="36" spans="1:19" ht="38.25">
      <c r="A36" s="3" t="s">
        <v>18</v>
      </c>
      <c r="B36" s="3"/>
      <c r="C36" s="14"/>
      <c r="D36" s="16"/>
      <c r="E36" s="14"/>
      <c r="F36" s="14"/>
      <c r="G36" s="14"/>
      <c r="H36" s="16"/>
      <c r="I36" s="14"/>
      <c r="J36" s="14"/>
      <c r="K36" s="14"/>
      <c r="L36" s="16"/>
      <c r="M36" s="14"/>
      <c r="N36" s="14"/>
      <c r="O36" s="14"/>
      <c r="P36" s="16"/>
      <c r="Q36" s="14"/>
      <c r="R36" s="14"/>
      <c r="S36" s="14"/>
    </row>
    <row r="37" spans="1:19" ht="12.75">
      <c r="A37" s="3" t="s">
        <v>19</v>
      </c>
      <c r="B37" s="3">
        <v>290</v>
      </c>
      <c r="C37" s="14">
        <v>3571</v>
      </c>
      <c r="D37" s="16"/>
      <c r="E37" s="14"/>
      <c r="F37" s="14"/>
      <c r="G37" s="14"/>
      <c r="H37" s="16"/>
      <c r="I37" s="14"/>
      <c r="J37" s="14"/>
      <c r="K37" s="14"/>
      <c r="L37" s="16"/>
      <c r="M37" s="14"/>
      <c r="N37" s="14"/>
      <c r="O37" s="14"/>
      <c r="P37" s="16">
        <f>Q37+R37+S37</f>
        <v>3571</v>
      </c>
      <c r="Q37" s="14">
        <v>1150</v>
      </c>
      <c r="R37" s="14">
        <v>950</v>
      </c>
      <c r="S37" s="14">
        <v>1471</v>
      </c>
    </row>
    <row r="38" spans="1:19" ht="12.75">
      <c r="A38" s="3" t="s">
        <v>20</v>
      </c>
      <c r="B38" s="3">
        <v>300</v>
      </c>
      <c r="C38" s="14">
        <f>C40+C43</f>
        <v>10102.4</v>
      </c>
      <c r="D38" s="16"/>
      <c r="E38" s="14">
        <f>E40+E43</f>
        <v>0</v>
      </c>
      <c r="F38" s="14"/>
      <c r="G38" s="14"/>
      <c r="H38" s="16"/>
      <c r="I38" s="14"/>
      <c r="J38" s="14"/>
      <c r="K38" s="14"/>
      <c r="L38" s="16">
        <f>L40+L43</f>
        <v>9879</v>
      </c>
      <c r="M38" s="14"/>
      <c r="N38" s="14">
        <v>9879</v>
      </c>
      <c r="O38" s="14"/>
      <c r="P38" s="16">
        <v>223.4</v>
      </c>
      <c r="Q38" s="14"/>
      <c r="R38" s="14"/>
      <c r="S38" s="14"/>
    </row>
    <row r="39" spans="1:19" ht="12.75">
      <c r="A39" s="3" t="s">
        <v>0</v>
      </c>
      <c r="B39" s="3"/>
      <c r="C39" s="14"/>
      <c r="D39" s="16"/>
      <c r="E39" s="14"/>
      <c r="F39" s="14"/>
      <c r="G39" s="14"/>
      <c r="H39" s="16"/>
      <c r="I39" s="14"/>
      <c r="J39" s="14"/>
      <c r="K39" s="14"/>
      <c r="L39" s="16"/>
      <c r="M39" s="14"/>
      <c r="N39" s="14"/>
      <c r="O39" s="14"/>
      <c r="P39" s="16"/>
      <c r="Q39" s="14"/>
      <c r="R39" s="14"/>
      <c r="S39" s="14"/>
    </row>
    <row r="40" spans="1:19" ht="12.75">
      <c r="A40" s="3" t="s">
        <v>21</v>
      </c>
      <c r="B40" s="3">
        <v>310</v>
      </c>
      <c r="C40" s="14">
        <v>9879</v>
      </c>
      <c r="D40" s="14"/>
      <c r="E40" s="14">
        <f>E41+E42</f>
        <v>0</v>
      </c>
      <c r="F40" s="14"/>
      <c r="G40" s="14"/>
      <c r="H40" s="14"/>
      <c r="I40" s="14"/>
      <c r="J40" s="14"/>
      <c r="K40" s="14"/>
      <c r="L40" s="14">
        <f>L41+L42</f>
        <v>9879</v>
      </c>
      <c r="M40" s="14"/>
      <c r="N40" s="14">
        <v>9879</v>
      </c>
      <c r="O40" s="14"/>
      <c r="P40" s="14">
        <f>P41+P42</f>
        <v>0</v>
      </c>
      <c r="Q40" s="14"/>
      <c r="R40" s="14"/>
      <c r="S40" s="14"/>
    </row>
    <row r="41" spans="1:19" ht="12.75">
      <c r="A41" s="3"/>
      <c r="B41" s="3">
        <v>31001</v>
      </c>
      <c r="C41" s="14">
        <v>9879</v>
      </c>
      <c r="D41" s="16"/>
      <c r="E41" s="14"/>
      <c r="F41" s="14"/>
      <c r="G41" s="14"/>
      <c r="H41" s="16"/>
      <c r="I41" s="14"/>
      <c r="J41" s="14"/>
      <c r="K41" s="14"/>
      <c r="L41" s="16">
        <v>9879</v>
      </c>
      <c r="M41" s="14"/>
      <c r="N41" s="14">
        <v>9879</v>
      </c>
      <c r="O41" s="14"/>
      <c r="P41" s="16"/>
      <c r="Q41" s="14"/>
      <c r="R41" s="14"/>
      <c r="S41" s="14"/>
    </row>
    <row r="42" spans="1:19" ht="12.75">
      <c r="A42" s="3"/>
      <c r="B42" s="3">
        <v>31002</v>
      </c>
      <c r="C42" s="14"/>
      <c r="D42" s="16"/>
      <c r="E42" s="14"/>
      <c r="F42" s="14"/>
      <c r="G42" s="14"/>
      <c r="H42" s="16"/>
      <c r="I42" s="14"/>
      <c r="J42" s="14"/>
      <c r="K42" s="14"/>
      <c r="L42" s="16"/>
      <c r="M42" s="14"/>
      <c r="N42" s="14"/>
      <c r="O42" s="14"/>
      <c r="P42" s="16"/>
      <c r="Q42" s="14"/>
      <c r="R42" s="14"/>
      <c r="S42" s="14"/>
    </row>
    <row r="43" spans="1:19" ht="12.75">
      <c r="A43" s="3" t="s">
        <v>22</v>
      </c>
      <c r="B43" s="3">
        <v>340</v>
      </c>
      <c r="C43" s="14">
        <v>223.4</v>
      </c>
      <c r="D43" s="16"/>
      <c r="E43" s="14">
        <f>E44+E45</f>
        <v>0</v>
      </c>
      <c r="F43" s="14"/>
      <c r="G43" s="14"/>
      <c r="H43" s="16"/>
      <c r="I43" s="14"/>
      <c r="J43" s="14"/>
      <c r="K43" s="14"/>
      <c r="L43" s="16">
        <f>L44+L45</f>
        <v>0</v>
      </c>
      <c r="M43" s="14"/>
      <c r="N43" s="14"/>
      <c r="O43" s="14"/>
      <c r="P43" s="16">
        <v>223.4</v>
      </c>
      <c r="Q43" s="14"/>
      <c r="R43" s="14"/>
      <c r="S43" s="14">
        <v>223.4</v>
      </c>
    </row>
    <row r="44" spans="1:19" ht="12.75">
      <c r="A44" s="7"/>
      <c r="B44" s="3">
        <v>34001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.75">
      <c r="A45" s="8"/>
      <c r="B45" s="3">
        <v>34002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T46"/>
  <sheetViews>
    <sheetView view="pageBreakPreview" zoomScale="75" zoomScaleNormal="75" zoomScaleSheetLayoutView="75" zoomScalePageLayoutView="0" workbookViewId="0" topLeftCell="A1">
      <selection activeCell="C30" sqref="C30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48</v>
      </c>
    </row>
    <row r="2" ht="12.75">
      <c r="M2" s="2" t="s">
        <v>40</v>
      </c>
    </row>
    <row r="3" ht="12.75">
      <c r="M3" s="2" t="s">
        <v>49</v>
      </c>
    </row>
    <row r="4" ht="21" customHeight="1">
      <c r="A4" s="11" t="s">
        <v>50</v>
      </c>
    </row>
    <row r="5" ht="12.75" customHeight="1">
      <c r="A5" s="10" t="s">
        <v>51</v>
      </c>
    </row>
    <row r="6" spans="1:19" ht="12.75">
      <c r="A6" s="3"/>
      <c r="B6" s="3"/>
      <c r="C6" s="4" t="s">
        <v>23</v>
      </c>
      <c r="D6" s="5" t="s">
        <v>24</v>
      </c>
      <c r="E6" s="4" t="s">
        <v>25</v>
      </c>
      <c r="F6" s="4" t="s">
        <v>26</v>
      </c>
      <c r="G6" s="4" t="s">
        <v>27</v>
      </c>
      <c r="H6" s="5" t="s">
        <v>28</v>
      </c>
      <c r="I6" s="4" t="s">
        <v>29</v>
      </c>
      <c r="J6" s="4" t="s">
        <v>30</v>
      </c>
      <c r="K6" s="4" t="s">
        <v>31</v>
      </c>
      <c r="L6" s="5" t="s">
        <v>32</v>
      </c>
      <c r="M6" s="4" t="s">
        <v>33</v>
      </c>
      <c r="N6" s="4" t="s">
        <v>34</v>
      </c>
      <c r="O6" s="4" t="s">
        <v>35</v>
      </c>
      <c r="P6" s="5" t="s">
        <v>36</v>
      </c>
      <c r="Q6" s="4" t="s">
        <v>37</v>
      </c>
      <c r="R6" s="4" t="s">
        <v>38</v>
      </c>
      <c r="S6" s="4" t="s">
        <v>39</v>
      </c>
    </row>
    <row r="7" spans="1:20" ht="12.75">
      <c r="A7" s="3" t="s">
        <v>2</v>
      </c>
      <c r="B7" s="3"/>
      <c r="C7" s="3">
        <f>C9+C14+C37+C33+C38</f>
        <v>9000</v>
      </c>
      <c r="D7" s="9">
        <f aca="true" t="shared" si="0" ref="D7:S7">D9+D14+D37+D33+D38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9000</v>
      </c>
      <c r="M7" s="3">
        <f t="shared" si="0"/>
        <v>0</v>
      </c>
      <c r="N7" s="3">
        <f t="shared" si="0"/>
        <v>9000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>C8-D8-H8-L8-P8</f>
        <v>0</v>
      </c>
    </row>
    <row r="9" spans="1:20" ht="25.5">
      <c r="A9" s="3" t="s">
        <v>3</v>
      </c>
      <c r="B9" s="3">
        <v>210</v>
      </c>
      <c r="C9" s="3">
        <f>C11+C12+C13</f>
        <v>0</v>
      </c>
      <c r="D9" s="9">
        <f aca="true" t="shared" si="1" ref="D9:S9">D11+D12+D13</f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9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9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9">
        <f t="shared" si="1"/>
        <v>0</v>
      </c>
      <c r="Q9" s="3">
        <f t="shared" si="1"/>
        <v>0</v>
      </c>
      <c r="R9" s="3">
        <f t="shared" si="1"/>
        <v>0</v>
      </c>
      <c r="S9" s="3">
        <f t="shared" si="1"/>
        <v>0</v>
      </c>
      <c r="T9" s="1">
        <f>C9-D9-H9-L9-P9</f>
        <v>0</v>
      </c>
    </row>
    <row r="10" spans="1:20" ht="12.75">
      <c r="A10" s="3" t="s">
        <v>0</v>
      </c>
      <c r="B10" s="3"/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>
        <f aca="true" t="shared" si="2" ref="T10:T46">C10-D10-H10-L10-P10</f>
        <v>0</v>
      </c>
    </row>
    <row r="11" spans="1:20" ht="12.75">
      <c r="A11" s="3" t="s">
        <v>4</v>
      </c>
      <c r="B11" s="3">
        <v>211</v>
      </c>
      <c r="C11" s="3"/>
      <c r="D11" s="9"/>
      <c r="E11" s="3"/>
      <c r="F11" s="3"/>
      <c r="G11" s="3"/>
      <c r="H11" s="9"/>
      <c r="I11" s="3"/>
      <c r="J11" s="3"/>
      <c r="K11" s="3"/>
      <c r="L11" s="9"/>
      <c r="M11" s="3"/>
      <c r="N11" s="3"/>
      <c r="O11" s="3"/>
      <c r="P11" s="9"/>
      <c r="Q11" s="3"/>
      <c r="R11" s="3"/>
      <c r="S11" s="3"/>
      <c r="T11" s="1">
        <f>C11-D11-H11-L11-P11</f>
        <v>0</v>
      </c>
    </row>
    <row r="12" spans="1:20" ht="12.75">
      <c r="A12" s="6" t="s">
        <v>5</v>
      </c>
      <c r="B12" s="3">
        <v>212</v>
      </c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  <c r="T12" s="1">
        <f t="shared" si="2"/>
        <v>0</v>
      </c>
    </row>
    <row r="13" spans="1:20" ht="12.75">
      <c r="A13" s="3" t="s">
        <v>6</v>
      </c>
      <c r="B13" s="3">
        <v>213</v>
      </c>
      <c r="C13" s="3"/>
      <c r="D13" s="9"/>
      <c r="E13" s="3"/>
      <c r="F13" s="3"/>
      <c r="G13" s="3"/>
      <c r="H13" s="9"/>
      <c r="I13" s="3"/>
      <c r="J13" s="3"/>
      <c r="K13" s="3"/>
      <c r="L13" s="9"/>
      <c r="M13" s="3"/>
      <c r="N13" s="3"/>
      <c r="O13" s="3"/>
      <c r="P13" s="9"/>
      <c r="Q13" s="3"/>
      <c r="R13" s="3"/>
      <c r="S13" s="3"/>
      <c r="T13" s="1">
        <f t="shared" si="2"/>
        <v>0</v>
      </c>
    </row>
    <row r="14" spans="1:20" ht="12.75">
      <c r="A14" s="3" t="s">
        <v>7</v>
      </c>
      <c r="B14" s="3">
        <v>220</v>
      </c>
      <c r="C14" s="3">
        <f>C16+C19+C22+C26</f>
        <v>9000</v>
      </c>
      <c r="D14" s="9">
        <f aca="true" t="shared" si="3" ref="D14:S14">D16+D19+D22+D26</f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9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9">
        <f t="shared" si="3"/>
        <v>9000</v>
      </c>
      <c r="M14" s="3">
        <f t="shared" si="3"/>
        <v>0</v>
      </c>
      <c r="N14" s="3">
        <f t="shared" si="3"/>
        <v>9000</v>
      </c>
      <c r="O14" s="3">
        <f t="shared" si="3"/>
        <v>0</v>
      </c>
      <c r="P14" s="9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1">
        <f t="shared" si="2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2"/>
        <v>0</v>
      </c>
    </row>
    <row r="16" spans="1:20" ht="12.75">
      <c r="A16" s="3" t="s">
        <v>8</v>
      </c>
      <c r="B16" s="3">
        <v>221</v>
      </c>
      <c r="C16" s="3">
        <f>C17+C18</f>
        <v>0</v>
      </c>
      <c r="D16" s="9">
        <f aca="true" t="shared" si="4" ref="D16:S16">D17+D18</f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2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2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2"/>
        <v>0</v>
      </c>
    </row>
    <row r="19" spans="1:20" ht="12.75">
      <c r="A19" s="3" t="s">
        <v>9</v>
      </c>
      <c r="B19" s="3">
        <v>222</v>
      </c>
      <c r="C19" s="3"/>
      <c r="D19" s="9"/>
      <c r="E19" s="3"/>
      <c r="F19" s="3"/>
      <c r="G19" s="3"/>
      <c r="H19" s="9"/>
      <c r="I19" s="3"/>
      <c r="J19" s="3"/>
      <c r="K19" s="3"/>
      <c r="L19" s="9"/>
      <c r="M19" s="3"/>
      <c r="N19" s="3"/>
      <c r="O19" s="3"/>
      <c r="P19" s="9"/>
      <c r="Q19" s="3"/>
      <c r="R19" s="3"/>
      <c r="S19" s="3"/>
      <c r="T19" s="1">
        <f t="shared" si="2"/>
        <v>0</v>
      </c>
    </row>
    <row r="20" spans="1:20" ht="12.75">
      <c r="A20" s="3" t="s">
        <v>10</v>
      </c>
      <c r="B20" s="3">
        <v>223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  <c r="T20" s="1">
        <f t="shared" si="2"/>
        <v>0</v>
      </c>
    </row>
    <row r="21" spans="1:20" ht="12.75">
      <c r="A21" s="3" t="s">
        <v>11</v>
      </c>
      <c r="B21" s="3">
        <v>224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  <c r="T21" s="1">
        <f t="shared" si="2"/>
        <v>0</v>
      </c>
    </row>
    <row r="22" spans="1:20" ht="12.75">
      <c r="A22" s="3" t="s">
        <v>12</v>
      </c>
      <c r="B22" s="3">
        <v>225</v>
      </c>
      <c r="C22" s="3">
        <f>C23+C24</f>
        <v>0</v>
      </c>
      <c r="D22" s="9">
        <f aca="true" t="shared" si="5" ref="D22:S22">D23+D24</f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9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9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9">
        <f t="shared" si="5"/>
        <v>0</v>
      </c>
      <c r="Q22" s="3">
        <f t="shared" si="5"/>
        <v>0</v>
      </c>
      <c r="R22" s="3">
        <f t="shared" si="5"/>
        <v>0</v>
      </c>
      <c r="S22" s="3">
        <f t="shared" si="5"/>
        <v>0</v>
      </c>
      <c r="T22" s="1">
        <f t="shared" si="2"/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2"/>
        <v>0</v>
      </c>
    </row>
    <row r="24" spans="1:20" ht="12.75">
      <c r="A24" s="3"/>
      <c r="B24" s="3">
        <v>22503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  <c r="T24" s="1">
        <f t="shared" si="2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2"/>
        <v>0</v>
      </c>
    </row>
    <row r="26" spans="1:20" ht="12.75">
      <c r="A26" s="3" t="s">
        <v>13</v>
      </c>
      <c r="B26" s="3">
        <v>226</v>
      </c>
      <c r="C26" s="3">
        <f>C27+C28+C29</f>
        <v>9000</v>
      </c>
      <c r="D26" s="9">
        <f aca="true" t="shared" si="6" ref="D26:S26">D27+D28+D29</f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9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9">
        <f t="shared" si="6"/>
        <v>9000</v>
      </c>
      <c r="M26" s="3">
        <f t="shared" si="6"/>
        <v>0</v>
      </c>
      <c r="N26" s="3">
        <f t="shared" si="6"/>
        <v>9000</v>
      </c>
      <c r="O26" s="3">
        <f t="shared" si="6"/>
        <v>0</v>
      </c>
      <c r="P26" s="9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0</v>
      </c>
      <c r="T26" s="1">
        <f t="shared" si="2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2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2"/>
        <v>0</v>
      </c>
    </row>
    <row r="29" spans="1:20" ht="12.75">
      <c r="A29" s="3"/>
      <c r="B29" s="3">
        <v>22604</v>
      </c>
      <c r="C29" s="3">
        <v>9000</v>
      </c>
      <c r="D29" s="9"/>
      <c r="E29" s="3"/>
      <c r="F29" s="3"/>
      <c r="G29" s="3"/>
      <c r="H29" s="9"/>
      <c r="I29" s="3"/>
      <c r="J29" s="3"/>
      <c r="K29" s="3"/>
      <c r="L29" s="3">
        <v>9000</v>
      </c>
      <c r="M29" s="3"/>
      <c r="N29" s="3">
        <v>9000</v>
      </c>
      <c r="O29" s="3"/>
      <c r="P29" s="9"/>
      <c r="Q29" s="3"/>
      <c r="R29" s="3"/>
      <c r="S29" s="3"/>
      <c r="T29" s="1">
        <f t="shared" si="2"/>
        <v>0</v>
      </c>
    </row>
    <row r="30" spans="1:20" ht="25.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2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2"/>
        <v>0</v>
      </c>
    </row>
    <row r="32" spans="1:20" ht="25.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2"/>
        <v>0</v>
      </c>
    </row>
    <row r="33" spans="1:20" ht="12.75">
      <c r="A33" s="3" t="s">
        <v>16</v>
      </c>
      <c r="B33" s="3">
        <v>260</v>
      </c>
      <c r="C33" s="3">
        <f>C35</f>
        <v>0</v>
      </c>
      <c r="D33" s="9">
        <f aca="true" t="shared" si="7" ref="D33:S33">D35</f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2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2"/>
        <v>0</v>
      </c>
    </row>
    <row r="35" spans="1:20" ht="12.7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2"/>
        <v>0</v>
      </c>
    </row>
    <row r="36" spans="1:20" ht="38.2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2"/>
        <v>0</v>
      </c>
    </row>
    <row r="37" spans="1:20" ht="12.75">
      <c r="A37" s="3" t="s">
        <v>19</v>
      </c>
      <c r="B37" s="3">
        <v>290</v>
      </c>
      <c r="C37" s="3"/>
      <c r="D37" s="9"/>
      <c r="E37" s="3"/>
      <c r="F37" s="3"/>
      <c r="G37" s="3"/>
      <c r="H37" s="9"/>
      <c r="I37" s="3"/>
      <c r="J37" s="3"/>
      <c r="K37" s="3"/>
      <c r="L37" s="9"/>
      <c r="M37" s="3"/>
      <c r="N37" s="3"/>
      <c r="O37" s="3"/>
      <c r="P37" s="9"/>
      <c r="Q37" s="3"/>
      <c r="R37" s="3"/>
      <c r="S37" s="3"/>
      <c r="T37" s="1">
        <f t="shared" si="2"/>
        <v>0</v>
      </c>
    </row>
    <row r="38" spans="1:20" ht="12.75">
      <c r="A38" s="3" t="s">
        <v>20</v>
      </c>
      <c r="B38" s="3">
        <v>300</v>
      </c>
      <c r="C38" s="3">
        <f>C40+C43</f>
        <v>0</v>
      </c>
      <c r="D38" s="9">
        <f aca="true" t="shared" si="8" ref="D38:S38">D40+D43</f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9">
        <f t="shared" si="8"/>
        <v>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3">
        <f>L40+L43</f>
        <v>0</v>
      </c>
      <c r="M38" s="3">
        <f t="shared" si="8"/>
        <v>0</v>
      </c>
      <c r="N38" s="3">
        <f t="shared" si="8"/>
        <v>0</v>
      </c>
      <c r="O38" s="3">
        <f t="shared" si="8"/>
        <v>0</v>
      </c>
      <c r="P38" s="9">
        <f t="shared" si="8"/>
        <v>0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1">
        <f t="shared" si="2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3"/>
      <c r="M39" s="3"/>
      <c r="N39" s="3"/>
      <c r="O39" s="3"/>
      <c r="P39" s="9"/>
      <c r="Q39" s="3"/>
      <c r="R39" s="3"/>
      <c r="S39" s="3"/>
      <c r="T39" s="1">
        <f t="shared" si="2"/>
        <v>0</v>
      </c>
    </row>
    <row r="40" spans="1:20" ht="12.75">
      <c r="A40" s="3" t="s">
        <v>21</v>
      </c>
      <c r="B40" s="3">
        <v>310</v>
      </c>
      <c r="C40" s="3">
        <f>C41+C42</f>
        <v>0</v>
      </c>
      <c r="D40" s="3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>L41+L42</f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3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  <c r="T40" s="1">
        <f t="shared" si="2"/>
        <v>0</v>
      </c>
    </row>
    <row r="41" spans="1:20" ht="12.75">
      <c r="A41" s="3"/>
      <c r="B41" s="3">
        <v>31001</v>
      </c>
      <c r="C41" s="3"/>
      <c r="D41" s="9"/>
      <c r="E41" s="3"/>
      <c r="F41" s="3"/>
      <c r="G41" s="3"/>
      <c r="H41" s="9">
        <v>0</v>
      </c>
      <c r="I41" s="3"/>
      <c r="J41" s="3"/>
      <c r="K41" s="3"/>
      <c r="L41" s="3"/>
      <c r="M41" s="3"/>
      <c r="N41" s="3"/>
      <c r="O41" s="3"/>
      <c r="P41" s="9">
        <v>0</v>
      </c>
      <c r="Q41" s="3"/>
      <c r="R41" s="3"/>
      <c r="S41" s="3"/>
      <c r="T41" s="1">
        <f t="shared" si="2"/>
        <v>0</v>
      </c>
    </row>
    <row r="42" spans="1:20" ht="12.75">
      <c r="A42" s="3"/>
      <c r="B42" s="3">
        <v>31002</v>
      </c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>
        <v>0</v>
      </c>
      <c r="Q42" s="3"/>
      <c r="R42" s="3"/>
      <c r="S42" s="3"/>
      <c r="T42" s="1">
        <f t="shared" si="2"/>
        <v>0</v>
      </c>
    </row>
    <row r="43" spans="1:20" ht="12.75">
      <c r="A43" s="3" t="s">
        <v>22</v>
      </c>
      <c r="B43" s="3">
        <v>340</v>
      </c>
      <c r="C43" s="3">
        <f>C44+C45</f>
        <v>0</v>
      </c>
      <c r="D43" s="9">
        <f aca="true" t="shared" si="10" ref="D43:S43">D44+D45</f>
        <v>0</v>
      </c>
      <c r="E43" s="3">
        <f t="shared" si="10"/>
        <v>0</v>
      </c>
      <c r="F43" s="3">
        <f t="shared" si="10"/>
        <v>0</v>
      </c>
      <c r="G43" s="3">
        <f t="shared" si="10"/>
        <v>0</v>
      </c>
      <c r="H43" s="9">
        <f t="shared" si="10"/>
        <v>0</v>
      </c>
      <c r="I43" s="3">
        <f t="shared" si="10"/>
        <v>0</v>
      </c>
      <c r="J43" s="3">
        <f t="shared" si="10"/>
        <v>0</v>
      </c>
      <c r="K43" s="3">
        <f t="shared" si="10"/>
        <v>0</v>
      </c>
      <c r="L43" s="9">
        <f t="shared" si="10"/>
        <v>0</v>
      </c>
      <c r="M43" s="3">
        <f t="shared" si="10"/>
        <v>0</v>
      </c>
      <c r="N43" s="3">
        <f t="shared" si="10"/>
        <v>0</v>
      </c>
      <c r="O43" s="3">
        <f t="shared" si="10"/>
        <v>0</v>
      </c>
      <c r="P43" s="9">
        <f t="shared" si="10"/>
        <v>0</v>
      </c>
      <c r="Q43" s="3">
        <f t="shared" si="10"/>
        <v>0</v>
      </c>
      <c r="R43" s="3">
        <f t="shared" si="10"/>
        <v>0</v>
      </c>
      <c r="S43" s="3">
        <f t="shared" si="10"/>
        <v>0</v>
      </c>
      <c r="T43" s="1">
        <f t="shared" si="2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>
        <f>K44</f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2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2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2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J2" sqref="J2"/>
    </sheetView>
  </sheetViews>
  <sheetFormatPr defaultColWidth="9.140625" defaultRowHeight="15"/>
  <cols>
    <col min="1" max="1" width="36.42187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48</v>
      </c>
    </row>
    <row r="2" ht="12.75">
      <c r="M2" s="2" t="s">
        <v>40</v>
      </c>
    </row>
    <row r="3" ht="12.75">
      <c r="M3" s="2" t="s">
        <v>52</v>
      </c>
    </row>
    <row r="4" ht="12.75">
      <c r="A4" s="11" t="s">
        <v>46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>C9+C14+C37+C33+C38</f>
        <v>28950</v>
      </c>
      <c r="D7" s="9">
        <f aca="true" t="shared" si="0" ref="D7:S7">D9+D14+D37+D33+D38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10000</v>
      </c>
      <c r="I7" s="3">
        <f t="shared" si="0"/>
        <v>3400</v>
      </c>
      <c r="J7" s="3">
        <f t="shared" si="0"/>
        <v>3300</v>
      </c>
      <c r="K7" s="3">
        <f t="shared" si="0"/>
        <v>3300</v>
      </c>
      <c r="L7" s="9">
        <f t="shared" si="0"/>
        <v>18950</v>
      </c>
      <c r="M7" s="3">
        <f t="shared" si="0"/>
        <v>6310</v>
      </c>
      <c r="N7" s="3">
        <f t="shared" si="0"/>
        <v>6320</v>
      </c>
      <c r="O7" s="3">
        <f t="shared" si="0"/>
        <v>6320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>C8-D8-H8-L8-P8</f>
        <v>0</v>
      </c>
    </row>
    <row r="9" spans="1:20" ht="25.5">
      <c r="A9" s="3" t="s">
        <v>3</v>
      </c>
      <c r="B9" s="3">
        <v>210</v>
      </c>
      <c r="C9" s="3">
        <f>C11+C12+C13</f>
        <v>0</v>
      </c>
      <c r="D9" s="9">
        <f aca="true" t="shared" si="1" ref="D9:S9">D11+D12+D13</f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9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9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9">
        <f t="shared" si="1"/>
        <v>0</v>
      </c>
      <c r="Q9" s="3">
        <f t="shared" si="1"/>
        <v>0</v>
      </c>
      <c r="R9" s="3">
        <f t="shared" si="1"/>
        <v>0</v>
      </c>
      <c r="S9" s="3">
        <f t="shared" si="1"/>
        <v>0</v>
      </c>
      <c r="T9" s="1">
        <f>C9-D9-H9-L9-P9</f>
        <v>0</v>
      </c>
    </row>
    <row r="10" spans="1:20" ht="12.75">
      <c r="A10" s="3" t="s">
        <v>0</v>
      </c>
      <c r="B10" s="3"/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>
        <f aca="true" t="shared" si="2" ref="T10:T46">C10-D10-H10-L10-P10</f>
        <v>0</v>
      </c>
    </row>
    <row r="11" spans="1:20" ht="12.75">
      <c r="A11" s="3" t="s">
        <v>4</v>
      </c>
      <c r="B11" s="3">
        <v>211</v>
      </c>
      <c r="C11" s="3"/>
      <c r="D11" s="9">
        <f>E11+F11+G11</f>
        <v>0</v>
      </c>
      <c r="E11" s="3"/>
      <c r="F11" s="3"/>
      <c r="G11" s="3"/>
      <c r="H11" s="9">
        <f>I11+J11+K11</f>
        <v>0</v>
      </c>
      <c r="I11" s="3"/>
      <c r="J11" s="3"/>
      <c r="K11" s="3"/>
      <c r="L11" s="9">
        <f>M11+N11+O11</f>
        <v>0</v>
      </c>
      <c r="M11" s="3"/>
      <c r="N11" s="3"/>
      <c r="O11" s="3"/>
      <c r="P11" s="9">
        <f>Q11+R11+S11</f>
        <v>0</v>
      </c>
      <c r="Q11" s="3"/>
      <c r="R11" s="3"/>
      <c r="S11" s="3"/>
      <c r="T11" s="1">
        <f>C11-D11-H11-L11-P11</f>
        <v>0</v>
      </c>
    </row>
    <row r="12" spans="1:20" ht="12.75">
      <c r="A12" s="6" t="s">
        <v>5</v>
      </c>
      <c r="B12" s="3">
        <v>212</v>
      </c>
      <c r="C12" s="3"/>
      <c r="D12" s="9">
        <f>E12+F12+G12</f>
        <v>0</v>
      </c>
      <c r="E12" s="3"/>
      <c r="F12" s="3"/>
      <c r="G12" s="3"/>
      <c r="H12" s="9">
        <f>I12+J12+K12</f>
        <v>0</v>
      </c>
      <c r="I12" s="3"/>
      <c r="J12" s="3"/>
      <c r="K12" s="3"/>
      <c r="L12" s="9">
        <f>M12+N12+O12</f>
        <v>0</v>
      </c>
      <c r="M12" s="3"/>
      <c r="N12" s="3"/>
      <c r="O12" s="3"/>
      <c r="P12" s="9">
        <f>Q12+R12+S12</f>
        <v>0</v>
      </c>
      <c r="Q12" s="3"/>
      <c r="R12" s="3"/>
      <c r="S12" s="3"/>
      <c r="T12" s="1">
        <f t="shared" si="2"/>
        <v>0</v>
      </c>
    </row>
    <row r="13" spans="1:20" ht="12.75">
      <c r="A13" s="3" t="s">
        <v>6</v>
      </c>
      <c r="B13" s="3">
        <v>213</v>
      </c>
      <c r="C13" s="3"/>
      <c r="D13" s="9">
        <f>E13+F13+G13</f>
        <v>0</v>
      </c>
      <c r="E13" s="3"/>
      <c r="F13" s="3"/>
      <c r="G13" s="3"/>
      <c r="H13" s="9">
        <f>I13+J13+K13</f>
        <v>0</v>
      </c>
      <c r="I13" s="3"/>
      <c r="J13" s="3"/>
      <c r="K13" s="3"/>
      <c r="L13" s="9">
        <f>M13+N13+O13</f>
        <v>0</v>
      </c>
      <c r="M13" s="3"/>
      <c r="N13" s="3"/>
      <c r="O13" s="3"/>
      <c r="P13" s="9">
        <f>Q13+R13+S13</f>
        <v>0</v>
      </c>
      <c r="Q13" s="3"/>
      <c r="R13" s="3"/>
      <c r="S13" s="3"/>
      <c r="T13" s="1">
        <f t="shared" si="2"/>
        <v>0</v>
      </c>
    </row>
    <row r="14" spans="1:20" ht="12.75">
      <c r="A14" s="3" t="s">
        <v>7</v>
      </c>
      <c r="B14" s="3">
        <v>220</v>
      </c>
      <c r="C14" s="3">
        <f>C16+C19+C22+C26+C20+C21</f>
        <v>0</v>
      </c>
      <c r="D14" s="9">
        <f aca="true" t="shared" si="3" ref="D14:S14">D16+D19+D22+D26+D20+D21</f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9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9">
        <f t="shared" si="3"/>
        <v>0</v>
      </c>
      <c r="M14" s="3">
        <f t="shared" si="3"/>
        <v>0</v>
      </c>
      <c r="N14" s="3">
        <f t="shared" si="3"/>
        <v>0</v>
      </c>
      <c r="O14" s="3">
        <f t="shared" si="3"/>
        <v>0</v>
      </c>
      <c r="P14" s="9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1">
        <f t="shared" si="2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2"/>
        <v>0</v>
      </c>
    </row>
    <row r="16" spans="1:20" ht="12.75">
      <c r="A16" s="3" t="s">
        <v>8</v>
      </c>
      <c r="B16" s="3">
        <v>221</v>
      </c>
      <c r="C16" s="3">
        <f>C17+C18</f>
        <v>0</v>
      </c>
      <c r="D16" s="9">
        <f aca="true" t="shared" si="4" ref="D16:S16">D17+D18</f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2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2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2"/>
        <v>0</v>
      </c>
    </row>
    <row r="19" spans="1:20" ht="12.75">
      <c r="A19" s="3" t="s">
        <v>9</v>
      </c>
      <c r="B19" s="3">
        <v>222</v>
      </c>
      <c r="C19" s="3"/>
      <c r="D19" s="9">
        <f>E19+F19+G19</f>
        <v>0</v>
      </c>
      <c r="E19" s="3"/>
      <c r="F19" s="3"/>
      <c r="G19" s="3"/>
      <c r="H19" s="9">
        <f>I19+J19+K19</f>
        <v>0</v>
      </c>
      <c r="I19" s="3">
        <v>0</v>
      </c>
      <c r="J19" s="3">
        <v>0</v>
      </c>
      <c r="K19" s="3">
        <v>0</v>
      </c>
      <c r="L19" s="9">
        <f>M19+N19+O19</f>
        <v>0</v>
      </c>
      <c r="M19" s="3"/>
      <c r="N19" s="3"/>
      <c r="O19" s="3"/>
      <c r="P19" s="9">
        <f>Q19+R19+S19</f>
        <v>0</v>
      </c>
      <c r="Q19" s="3"/>
      <c r="R19" s="3"/>
      <c r="S19" s="3"/>
      <c r="T19" s="1">
        <f t="shared" si="2"/>
        <v>0</v>
      </c>
    </row>
    <row r="20" spans="1:20" ht="12.75">
      <c r="A20" s="3" t="s">
        <v>10</v>
      </c>
      <c r="B20" s="3">
        <v>223</v>
      </c>
      <c r="C20" s="3"/>
      <c r="D20" s="9">
        <f>E20+F20+G20</f>
        <v>0</v>
      </c>
      <c r="E20" s="3"/>
      <c r="F20" s="3"/>
      <c r="G20" s="3"/>
      <c r="H20" s="9">
        <f>I20+J20+K20</f>
        <v>0</v>
      </c>
      <c r="I20" s="3"/>
      <c r="J20" s="3"/>
      <c r="K20" s="3"/>
      <c r="L20" s="9">
        <f>M20+N20+O20</f>
        <v>0</v>
      </c>
      <c r="M20" s="3"/>
      <c r="N20" s="3"/>
      <c r="O20" s="3"/>
      <c r="P20" s="9">
        <f>Q20+R20+S20</f>
        <v>0</v>
      </c>
      <c r="Q20" s="3"/>
      <c r="R20" s="3"/>
      <c r="S20" s="3"/>
      <c r="T20" s="1">
        <f t="shared" si="2"/>
        <v>0</v>
      </c>
    </row>
    <row r="21" spans="1:20" ht="25.5">
      <c r="A21" s="3" t="s">
        <v>11</v>
      </c>
      <c r="B21" s="3">
        <v>224</v>
      </c>
      <c r="C21" s="3"/>
      <c r="D21" s="9">
        <f>E21+F21+G21</f>
        <v>0</v>
      </c>
      <c r="E21" s="3"/>
      <c r="F21" s="3"/>
      <c r="G21" s="3"/>
      <c r="H21" s="9">
        <f>I21+J21+K21</f>
        <v>0</v>
      </c>
      <c r="I21" s="3"/>
      <c r="J21" s="3"/>
      <c r="K21" s="3"/>
      <c r="L21" s="9">
        <f>M21+N21+O21</f>
        <v>0</v>
      </c>
      <c r="M21" s="3"/>
      <c r="N21" s="3"/>
      <c r="O21" s="3"/>
      <c r="P21" s="9">
        <f>Q21+R21+S21</f>
        <v>0</v>
      </c>
      <c r="Q21" s="3"/>
      <c r="R21" s="3"/>
      <c r="S21" s="3"/>
      <c r="T21" s="1">
        <f t="shared" si="2"/>
        <v>0</v>
      </c>
    </row>
    <row r="22" spans="1:20" ht="12.75">
      <c r="A22" s="3" t="s">
        <v>12</v>
      </c>
      <c r="B22" s="3">
        <v>225</v>
      </c>
      <c r="C22" s="3">
        <f>C23+C24</f>
        <v>0</v>
      </c>
      <c r="D22" s="9">
        <f aca="true" t="shared" si="5" ref="D22:P22">D23+D24</f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9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9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9">
        <f t="shared" si="5"/>
        <v>0</v>
      </c>
      <c r="Q22" s="3"/>
      <c r="R22" s="3"/>
      <c r="S22" s="3"/>
      <c r="T22" s="1">
        <f>C22-D22-H22-L22-P22</f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2"/>
        <v>0</v>
      </c>
    </row>
    <row r="24" spans="1:20" ht="12.75">
      <c r="A24" s="3"/>
      <c r="B24" s="3">
        <v>22503</v>
      </c>
      <c r="C24" s="3"/>
      <c r="D24" s="9">
        <f>E24+F24+G24</f>
        <v>0</v>
      </c>
      <c r="E24" s="3"/>
      <c r="F24" s="3"/>
      <c r="G24" s="3"/>
      <c r="H24" s="9">
        <f>I24+J24+K24</f>
        <v>0</v>
      </c>
      <c r="I24" s="3"/>
      <c r="J24" s="3"/>
      <c r="K24" s="3"/>
      <c r="L24" s="9">
        <f>M24+N24+O24</f>
        <v>0</v>
      </c>
      <c r="M24" s="3"/>
      <c r="N24" s="3"/>
      <c r="O24" s="3"/>
      <c r="P24" s="9">
        <f>Q24+R24+S24</f>
        <v>0</v>
      </c>
      <c r="Q24" s="3"/>
      <c r="R24" s="3"/>
      <c r="S24" s="3"/>
      <c r="T24" s="1">
        <f t="shared" si="2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2"/>
        <v>0</v>
      </c>
    </row>
    <row r="26" spans="1:20" ht="12.75">
      <c r="A26" s="3" t="s">
        <v>13</v>
      </c>
      <c r="B26" s="3">
        <v>226</v>
      </c>
      <c r="C26" s="3">
        <f>C27+C28+C29</f>
        <v>0</v>
      </c>
      <c r="D26" s="9">
        <f>E26+F26+G26</f>
        <v>0</v>
      </c>
      <c r="E26" s="3">
        <f aca="true" t="shared" si="6" ref="E26:S26">E27+E28+E29</f>
        <v>0</v>
      </c>
      <c r="F26" s="3">
        <f t="shared" si="6"/>
        <v>0</v>
      </c>
      <c r="G26" s="3">
        <f t="shared" si="6"/>
        <v>0</v>
      </c>
      <c r="H26" s="9">
        <f>I26+J26+K26</f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9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9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0</v>
      </c>
      <c r="T26" s="1">
        <f t="shared" si="2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2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2"/>
        <v>0</v>
      </c>
    </row>
    <row r="29" spans="1:20" ht="12.75">
      <c r="A29" s="3"/>
      <c r="B29" s="3">
        <v>22604</v>
      </c>
      <c r="C29" s="3"/>
      <c r="D29" s="9">
        <f>E29+F29+G29</f>
        <v>0</v>
      </c>
      <c r="E29" s="3"/>
      <c r="F29" s="3"/>
      <c r="G29" s="3"/>
      <c r="H29" s="9">
        <f>I29+J29+K29</f>
        <v>0</v>
      </c>
      <c r="I29" s="3"/>
      <c r="J29" s="3"/>
      <c r="K29" s="3"/>
      <c r="L29" s="9">
        <f>M29+N29+O29</f>
        <v>0</v>
      </c>
      <c r="M29" s="3"/>
      <c r="N29" s="3"/>
      <c r="O29" s="3"/>
      <c r="P29" s="9">
        <f>Q29+R29+S29</f>
        <v>0</v>
      </c>
      <c r="Q29" s="3"/>
      <c r="R29" s="3"/>
      <c r="S29" s="3"/>
      <c r="T29" s="1">
        <f t="shared" si="2"/>
        <v>0</v>
      </c>
    </row>
    <row r="30" spans="1:20" ht="25.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2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2"/>
        <v>0</v>
      </c>
    </row>
    <row r="32" spans="1:20" ht="38.2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2"/>
        <v>0</v>
      </c>
    </row>
    <row r="33" spans="1:20" ht="12.75">
      <c r="A33" s="3" t="s">
        <v>16</v>
      </c>
      <c r="B33" s="3">
        <v>260</v>
      </c>
      <c r="C33" s="3">
        <f>C35</f>
        <v>0</v>
      </c>
      <c r="D33" s="9">
        <f aca="true" t="shared" si="7" ref="D33:S33">D35</f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2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2"/>
        <v>0</v>
      </c>
    </row>
    <row r="35" spans="1:20" ht="25.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2"/>
        <v>0</v>
      </c>
    </row>
    <row r="36" spans="1:20" ht="38.2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2"/>
        <v>0</v>
      </c>
    </row>
    <row r="37" spans="1:20" ht="12.75">
      <c r="A37" s="3" t="s">
        <v>19</v>
      </c>
      <c r="B37" s="3">
        <v>290010</v>
      </c>
      <c r="C37" s="3"/>
      <c r="D37" s="9">
        <f>E37+F37+G37</f>
        <v>0</v>
      </c>
      <c r="E37" s="3"/>
      <c r="F37" s="3"/>
      <c r="G37" s="3"/>
      <c r="H37" s="9">
        <f>I37+J37+K37</f>
        <v>0</v>
      </c>
      <c r="I37" s="3"/>
      <c r="J37" s="3"/>
      <c r="K37" s="3"/>
      <c r="L37" s="9">
        <f>M37+N37+O37</f>
        <v>0</v>
      </c>
      <c r="M37" s="3"/>
      <c r="N37" s="3"/>
      <c r="O37" s="3"/>
      <c r="P37" s="9">
        <f>Q37+R37+S37</f>
        <v>0</v>
      </c>
      <c r="Q37" s="3"/>
      <c r="R37" s="3"/>
      <c r="S37" s="3"/>
      <c r="T37" s="1">
        <f t="shared" si="2"/>
        <v>0</v>
      </c>
    </row>
    <row r="38" spans="1:20" ht="12.75">
      <c r="A38" s="3" t="s">
        <v>20</v>
      </c>
      <c r="B38" s="3">
        <v>300</v>
      </c>
      <c r="C38" s="3">
        <f>C40+C43</f>
        <v>28950</v>
      </c>
      <c r="D38" s="9">
        <f aca="true" t="shared" si="8" ref="D38:S38">D40+D43</f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9">
        <f t="shared" si="8"/>
        <v>10000</v>
      </c>
      <c r="I38" s="3">
        <f t="shared" si="8"/>
        <v>3400</v>
      </c>
      <c r="J38" s="3">
        <f t="shared" si="8"/>
        <v>3300</v>
      </c>
      <c r="K38" s="3">
        <f t="shared" si="8"/>
        <v>3300</v>
      </c>
      <c r="L38" s="9">
        <f t="shared" si="8"/>
        <v>18950</v>
      </c>
      <c r="M38" s="3">
        <f t="shared" si="8"/>
        <v>6310</v>
      </c>
      <c r="N38" s="3">
        <f t="shared" si="8"/>
        <v>6320</v>
      </c>
      <c r="O38" s="3">
        <f t="shared" si="8"/>
        <v>6320</v>
      </c>
      <c r="P38" s="9">
        <f t="shared" si="8"/>
        <v>0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1">
        <f t="shared" si="2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/>
      <c r="Q39" s="3"/>
      <c r="R39" s="3"/>
      <c r="S39" s="3"/>
      <c r="T39" s="1">
        <f t="shared" si="2"/>
        <v>0</v>
      </c>
    </row>
    <row r="40" spans="1:20" ht="12.75">
      <c r="A40" s="3" t="s">
        <v>21</v>
      </c>
      <c r="B40" s="3">
        <v>310</v>
      </c>
      <c r="C40" s="3">
        <f>D40+H40+L40+P40</f>
        <v>28950</v>
      </c>
      <c r="D40" s="9">
        <f>E40+F40+G40</f>
        <v>0</v>
      </c>
      <c r="E40" s="3">
        <v>0</v>
      </c>
      <c r="F40" s="3">
        <v>0</v>
      </c>
      <c r="G40" s="3">
        <v>0</v>
      </c>
      <c r="H40" s="9">
        <f>I40+J40+K40</f>
        <v>10000</v>
      </c>
      <c r="I40" s="3">
        <v>3400</v>
      </c>
      <c r="J40" s="3">
        <v>3300</v>
      </c>
      <c r="K40" s="3">
        <v>3300</v>
      </c>
      <c r="L40" s="9">
        <f>M40+N40+O40</f>
        <v>18950</v>
      </c>
      <c r="M40" s="3">
        <v>6310</v>
      </c>
      <c r="N40" s="3">
        <v>6320</v>
      </c>
      <c r="O40" s="3">
        <v>6320</v>
      </c>
      <c r="P40" s="9"/>
      <c r="Q40" s="3"/>
      <c r="R40" s="3"/>
      <c r="S40" s="3"/>
      <c r="T40" s="1">
        <f t="shared" si="2"/>
        <v>0</v>
      </c>
    </row>
    <row r="41" spans="1:20" ht="12.75">
      <c r="A41" s="3"/>
      <c r="B41" s="3"/>
      <c r="C41" s="3"/>
      <c r="D41" s="9"/>
      <c r="E41" s="3"/>
      <c r="F41" s="3"/>
      <c r="G41" s="3"/>
      <c r="H41" s="9"/>
      <c r="I41" s="3"/>
      <c r="J41" s="3"/>
      <c r="K41" s="3"/>
      <c r="L41" s="9"/>
      <c r="M41" s="3"/>
      <c r="N41" s="3"/>
      <c r="O41" s="3"/>
      <c r="P41" s="9"/>
      <c r="Q41" s="3"/>
      <c r="R41" s="3"/>
      <c r="S41" s="3"/>
      <c r="T41" s="1">
        <f t="shared" si="2"/>
        <v>0</v>
      </c>
    </row>
    <row r="42" spans="1:20" ht="12.75">
      <c r="A42" s="3"/>
      <c r="B42" s="3"/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/>
      <c r="Q42" s="3"/>
      <c r="R42" s="3"/>
      <c r="S42" s="3"/>
      <c r="T42" s="1">
        <f t="shared" si="2"/>
        <v>0</v>
      </c>
    </row>
    <row r="43" spans="1:20" ht="25.5">
      <c r="A43" s="3" t="s">
        <v>22</v>
      </c>
      <c r="B43" s="3">
        <v>340</v>
      </c>
      <c r="C43" s="3">
        <f>C44+C45</f>
        <v>0</v>
      </c>
      <c r="D43" s="9">
        <f aca="true" t="shared" si="9" ref="D43:S43">D44+D45</f>
        <v>0</v>
      </c>
      <c r="E43" s="3">
        <f t="shared" si="9"/>
        <v>0</v>
      </c>
      <c r="F43" s="3">
        <f t="shared" si="9"/>
        <v>0</v>
      </c>
      <c r="G43" s="3">
        <f t="shared" si="9"/>
        <v>0</v>
      </c>
      <c r="H43" s="9">
        <f t="shared" si="9"/>
        <v>0</v>
      </c>
      <c r="I43" s="3">
        <f t="shared" si="9"/>
        <v>0</v>
      </c>
      <c r="J43" s="3">
        <f t="shared" si="9"/>
        <v>0</v>
      </c>
      <c r="K43" s="3">
        <f t="shared" si="9"/>
        <v>0</v>
      </c>
      <c r="L43" s="9">
        <f t="shared" si="9"/>
        <v>0</v>
      </c>
      <c r="M43" s="3">
        <f t="shared" si="9"/>
        <v>0</v>
      </c>
      <c r="N43" s="3">
        <f t="shared" si="9"/>
        <v>0</v>
      </c>
      <c r="O43" s="3">
        <f t="shared" si="9"/>
        <v>0</v>
      </c>
      <c r="P43" s="9">
        <f t="shared" si="9"/>
        <v>0</v>
      </c>
      <c r="Q43" s="3">
        <f t="shared" si="9"/>
        <v>0</v>
      </c>
      <c r="R43" s="3">
        <f t="shared" si="9"/>
        <v>0</v>
      </c>
      <c r="S43" s="3">
        <f t="shared" si="9"/>
        <v>0</v>
      </c>
      <c r="T43" s="1">
        <f t="shared" si="2"/>
        <v>0</v>
      </c>
    </row>
    <row r="44" spans="1:20" ht="12.75">
      <c r="A44" s="7"/>
      <c r="B44" s="3">
        <v>34001</v>
      </c>
      <c r="C44" s="3"/>
      <c r="D44" s="3">
        <f>E44+F44+G44</f>
        <v>0</v>
      </c>
      <c r="E44" s="3"/>
      <c r="F44" s="3"/>
      <c r="G44" s="3"/>
      <c r="H44" s="3">
        <f>I44+J44+K44</f>
        <v>0</v>
      </c>
      <c r="I44" s="3"/>
      <c r="J44" s="3"/>
      <c r="K44" s="3"/>
      <c r="L44" s="3">
        <f>M44+N44+O44</f>
        <v>0</v>
      </c>
      <c r="M44" s="3"/>
      <c r="N44" s="3"/>
      <c r="O44" s="3"/>
      <c r="P44" s="3">
        <f>Q44+R44+S44</f>
        <v>0</v>
      </c>
      <c r="Q44" s="3"/>
      <c r="R44" s="3"/>
      <c r="S44" s="3"/>
      <c r="T44" s="1">
        <f t="shared" si="2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2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2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L9" sqref="L9"/>
    </sheetView>
  </sheetViews>
  <sheetFormatPr defaultColWidth="9.140625" defaultRowHeight="15"/>
  <sheetData>
    <row r="1" spans="1:19" ht="15">
      <c r="A1" s="1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8.25">
      <c r="A2" s="10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3"/>
      <c r="B3" s="3"/>
      <c r="C3" s="4" t="s">
        <v>23</v>
      </c>
      <c r="D3" s="5" t="s">
        <v>24</v>
      </c>
      <c r="E3" s="4" t="s">
        <v>25</v>
      </c>
      <c r="F3" s="4" t="s">
        <v>26</v>
      </c>
      <c r="G3" s="4" t="s">
        <v>27</v>
      </c>
      <c r="H3" s="5" t="s">
        <v>28</v>
      </c>
      <c r="I3" s="4" t="s">
        <v>29</v>
      </c>
      <c r="J3" s="4" t="s">
        <v>30</v>
      </c>
      <c r="K3" s="4" t="s">
        <v>31</v>
      </c>
      <c r="L3" s="5" t="s">
        <v>32</v>
      </c>
      <c r="M3" s="4" t="s">
        <v>33</v>
      </c>
      <c r="N3" s="4" t="s">
        <v>34</v>
      </c>
      <c r="O3" s="4" t="s">
        <v>35</v>
      </c>
      <c r="P3" s="5" t="s">
        <v>36</v>
      </c>
      <c r="Q3" s="4" t="s">
        <v>37</v>
      </c>
      <c r="R3" s="4" t="s">
        <v>38</v>
      </c>
      <c r="S3" s="4" t="s">
        <v>39</v>
      </c>
    </row>
    <row r="4" spans="1:19" ht="25.5">
      <c r="A4" s="3" t="s">
        <v>2</v>
      </c>
      <c r="B4" s="3"/>
      <c r="C4" s="3">
        <f>C6+C11+C34+C30+C35</f>
        <v>0</v>
      </c>
      <c r="D4" s="9">
        <f aca="true" t="shared" si="0" ref="D4:S4">D6+D11+D34+D30+D35</f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9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9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9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</row>
    <row r="5" spans="1:19" ht="25.5">
      <c r="A5" s="3" t="s">
        <v>1</v>
      </c>
      <c r="B5" s="3"/>
      <c r="C5" s="3"/>
      <c r="D5" s="9"/>
      <c r="E5" s="3"/>
      <c r="F5" s="3"/>
      <c r="G5" s="3"/>
      <c r="H5" s="9"/>
      <c r="I5" s="3"/>
      <c r="J5" s="3"/>
      <c r="K5" s="3"/>
      <c r="L5" s="9"/>
      <c r="M5" s="3"/>
      <c r="N5" s="3"/>
      <c r="O5" s="3"/>
      <c r="P5" s="9"/>
      <c r="Q5" s="3"/>
      <c r="R5" s="3"/>
      <c r="S5" s="3"/>
    </row>
    <row r="6" spans="1:19" ht="102">
      <c r="A6" s="3" t="s">
        <v>3</v>
      </c>
      <c r="B6" s="3">
        <v>210</v>
      </c>
      <c r="C6" s="3">
        <f>C8+C9+C10</f>
        <v>0</v>
      </c>
      <c r="D6" s="9">
        <f aca="true" t="shared" si="1" ref="D6:S6">D8+D9+D10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9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9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9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</row>
    <row r="7" spans="1:19" ht="15">
      <c r="A7" s="3" t="s">
        <v>0</v>
      </c>
      <c r="B7" s="3"/>
      <c r="C7" s="3"/>
      <c r="D7" s="9"/>
      <c r="E7" s="3"/>
      <c r="F7" s="3"/>
      <c r="G7" s="3"/>
      <c r="H7" s="9"/>
      <c r="I7" s="3"/>
      <c r="J7" s="3"/>
      <c r="K7" s="3"/>
      <c r="L7" s="9"/>
      <c r="M7" s="3"/>
      <c r="N7" s="3"/>
      <c r="O7" s="3"/>
      <c r="P7" s="9"/>
      <c r="Q7" s="3"/>
      <c r="R7" s="3"/>
      <c r="S7" s="3"/>
    </row>
    <row r="8" spans="1:19" ht="25.5">
      <c r="A8" s="3" t="s">
        <v>4</v>
      </c>
      <c r="B8" s="3">
        <v>211</v>
      </c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</row>
    <row r="9" spans="1:19" ht="15">
      <c r="A9" s="6" t="s">
        <v>5</v>
      </c>
      <c r="B9" s="3">
        <v>212</v>
      </c>
      <c r="C9" s="3"/>
      <c r="D9" s="9"/>
      <c r="E9" s="3"/>
      <c r="F9" s="3"/>
      <c r="G9" s="3"/>
      <c r="H9" s="9"/>
      <c r="I9" s="3"/>
      <c r="J9" s="3"/>
      <c r="K9" s="3"/>
      <c r="L9" s="9"/>
      <c r="M9" s="3"/>
      <c r="N9" s="3"/>
      <c r="O9" s="3"/>
      <c r="P9" s="9"/>
      <c r="Q9" s="3"/>
      <c r="R9" s="3"/>
      <c r="S9" s="3"/>
    </row>
    <row r="10" spans="1:19" ht="63.75">
      <c r="A10" s="3" t="s">
        <v>6</v>
      </c>
      <c r="B10" s="3">
        <v>213</v>
      </c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</row>
    <row r="11" spans="1:19" ht="51">
      <c r="A11" s="3" t="s">
        <v>7</v>
      </c>
      <c r="B11" s="3">
        <v>220</v>
      </c>
      <c r="C11" s="3">
        <f>C13+C16+C19+C23</f>
        <v>0</v>
      </c>
      <c r="D11" s="9">
        <f aca="true" t="shared" si="2" ref="D11:S11">D13+D16+D19+D23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9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9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9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</row>
    <row r="12" spans="1:19" ht="15">
      <c r="A12" s="3" t="s">
        <v>0</v>
      </c>
      <c r="B12" s="3"/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</row>
    <row r="13" spans="1:19" ht="25.5">
      <c r="A13" s="3" t="s">
        <v>8</v>
      </c>
      <c r="B13" s="3">
        <v>221</v>
      </c>
      <c r="C13" s="3">
        <f>C14+C15</f>
        <v>0</v>
      </c>
      <c r="D13" s="9">
        <f aca="true" t="shared" si="3" ref="D13:S13">D14+D15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9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9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9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</row>
    <row r="14" spans="1:19" ht="15">
      <c r="A14" s="3"/>
      <c r="B14" s="3">
        <v>22101</v>
      </c>
      <c r="C14" s="3"/>
      <c r="D14" s="9"/>
      <c r="E14" s="3"/>
      <c r="F14" s="3"/>
      <c r="G14" s="3"/>
      <c r="H14" s="9"/>
      <c r="I14" s="3"/>
      <c r="J14" s="3"/>
      <c r="K14" s="3"/>
      <c r="L14" s="9"/>
      <c r="M14" s="3"/>
      <c r="N14" s="3"/>
      <c r="O14" s="3"/>
      <c r="P14" s="9"/>
      <c r="Q14" s="3"/>
      <c r="R14" s="3"/>
      <c r="S14" s="3"/>
    </row>
    <row r="15" spans="1:19" ht="15">
      <c r="A15" s="3"/>
      <c r="B15" s="3">
        <v>22102</v>
      </c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</row>
    <row r="16" spans="1:19" ht="38.25">
      <c r="A16" s="3" t="s">
        <v>9</v>
      </c>
      <c r="B16" s="3">
        <v>222</v>
      </c>
      <c r="C16" s="3"/>
      <c r="D16" s="9"/>
      <c r="E16" s="3"/>
      <c r="F16" s="3"/>
      <c r="G16" s="3"/>
      <c r="H16" s="9"/>
      <c r="I16" s="3"/>
      <c r="J16" s="3"/>
      <c r="K16" s="3"/>
      <c r="L16" s="9"/>
      <c r="M16" s="3"/>
      <c r="N16" s="3"/>
      <c r="O16" s="3"/>
      <c r="P16" s="9"/>
      <c r="Q16" s="3"/>
      <c r="R16" s="3"/>
      <c r="S16" s="3"/>
    </row>
    <row r="17" spans="1:19" ht="38.25">
      <c r="A17" s="3" t="s">
        <v>10</v>
      </c>
      <c r="B17" s="3">
        <v>223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</row>
    <row r="18" spans="1:19" ht="76.5">
      <c r="A18" s="3" t="s">
        <v>11</v>
      </c>
      <c r="B18" s="3">
        <v>224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</row>
    <row r="19" spans="1:19" ht="76.5">
      <c r="A19" s="3" t="s">
        <v>12</v>
      </c>
      <c r="B19" s="3">
        <v>225</v>
      </c>
      <c r="C19" s="3">
        <f>C20+C21</f>
        <v>0</v>
      </c>
      <c r="D19" s="9">
        <f aca="true" t="shared" si="4" ref="D19:S19">D20+D21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9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9">
        <f t="shared" si="4"/>
        <v>0</v>
      </c>
      <c r="M19" s="3">
        <f t="shared" si="4"/>
        <v>0</v>
      </c>
      <c r="N19" s="3">
        <f t="shared" si="4"/>
        <v>0</v>
      </c>
      <c r="O19" s="3">
        <f t="shared" si="4"/>
        <v>0</v>
      </c>
      <c r="P19" s="9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</row>
    <row r="20" spans="1:19" ht="15">
      <c r="A20" s="3"/>
      <c r="B20" s="3">
        <v>22502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</row>
    <row r="21" spans="1:19" ht="15">
      <c r="A21" s="3"/>
      <c r="B21" s="3">
        <v>22503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</row>
    <row r="22" spans="1:19" ht="15">
      <c r="A22" s="3"/>
      <c r="B22" s="3"/>
      <c r="C22" s="3"/>
      <c r="D22" s="9"/>
      <c r="E22" s="3"/>
      <c r="F22" s="3"/>
      <c r="G22" s="3"/>
      <c r="H22" s="9"/>
      <c r="I22" s="3"/>
      <c r="J22" s="3"/>
      <c r="K22" s="3"/>
      <c r="L22" s="9"/>
      <c r="M22" s="3"/>
      <c r="N22" s="3"/>
      <c r="O22" s="3"/>
      <c r="P22" s="9"/>
      <c r="Q22" s="3"/>
      <c r="R22" s="3"/>
      <c r="S22" s="3"/>
    </row>
    <row r="23" spans="1:19" ht="38.25">
      <c r="A23" s="3" t="s">
        <v>13</v>
      </c>
      <c r="B23" s="3">
        <v>226</v>
      </c>
      <c r="C23" s="3">
        <f>C24+C25+C26</f>
        <v>0</v>
      </c>
      <c r="D23" s="9">
        <f aca="true" t="shared" si="5" ref="D23:S23">D24+D25+D26</f>
        <v>0</v>
      </c>
      <c r="E23" s="3">
        <f t="shared" si="5"/>
        <v>0</v>
      </c>
      <c r="F23" s="3">
        <f t="shared" si="5"/>
        <v>0</v>
      </c>
      <c r="G23" s="3">
        <f t="shared" si="5"/>
        <v>0</v>
      </c>
      <c r="H23" s="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9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9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</row>
    <row r="24" spans="1:19" ht="15">
      <c r="A24" s="3"/>
      <c r="B24" s="3">
        <v>22602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</row>
    <row r="25" spans="1:19" ht="15">
      <c r="A25" s="3"/>
      <c r="B25" s="3">
        <v>22603</v>
      </c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</row>
    <row r="26" spans="1:19" ht="15">
      <c r="A26" s="3"/>
      <c r="B26" s="3">
        <v>22604</v>
      </c>
      <c r="C26" s="3"/>
      <c r="D26" s="9"/>
      <c r="E26" s="3"/>
      <c r="F26" s="3"/>
      <c r="G26" s="3"/>
      <c r="H26" s="9"/>
      <c r="I26" s="3"/>
      <c r="J26" s="3"/>
      <c r="K26" s="3"/>
      <c r="L26" s="9"/>
      <c r="M26" s="3"/>
      <c r="N26" s="3"/>
      <c r="O26" s="3"/>
      <c r="P26" s="9"/>
      <c r="Q26" s="3"/>
      <c r="R26" s="3"/>
      <c r="S26" s="3"/>
    </row>
    <row r="27" spans="1:19" ht="89.25">
      <c r="A27" s="3" t="s">
        <v>14</v>
      </c>
      <c r="B27" s="3"/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</row>
    <row r="28" spans="1:19" ht="15">
      <c r="A28" s="3" t="s">
        <v>0</v>
      </c>
      <c r="B28" s="3"/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</row>
    <row r="29" spans="1:19" ht="127.5">
      <c r="A29" s="3" t="s">
        <v>15</v>
      </c>
      <c r="B29" s="3"/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</row>
    <row r="30" spans="1:19" ht="51">
      <c r="A30" s="3" t="s">
        <v>16</v>
      </c>
      <c r="B30" s="3">
        <v>260</v>
      </c>
      <c r="C30" s="3">
        <f>C32</f>
        <v>0</v>
      </c>
      <c r="D30" s="9">
        <f aca="true" t="shared" si="6" ref="D30:S30">D32</f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9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9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9">
        <f t="shared" si="6"/>
        <v>0</v>
      </c>
      <c r="Q30" s="3">
        <f t="shared" si="6"/>
        <v>0</v>
      </c>
      <c r="R30" s="3">
        <f t="shared" si="6"/>
        <v>0</v>
      </c>
      <c r="S30" s="3">
        <f t="shared" si="6"/>
        <v>0</v>
      </c>
    </row>
    <row r="31" spans="1:19" ht="1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</row>
    <row r="32" spans="1:19" ht="89.25">
      <c r="A32" s="3" t="s">
        <v>17</v>
      </c>
      <c r="B32" s="3">
        <v>262</v>
      </c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</row>
    <row r="33" spans="1:19" ht="140.25">
      <c r="A33" s="3" t="s">
        <v>18</v>
      </c>
      <c r="B33" s="3"/>
      <c r="C33" s="3"/>
      <c r="D33" s="9"/>
      <c r="E33" s="3"/>
      <c r="F33" s="3"/>
      <c r="G33" s="3"/>
      <c r="H33" s="9"/>
      <c r="I33" s="3"/>
      <c r="J33" s="3"/>
      <c r="K33" s="3"/>
      <c r="L33" s="9"/>
      <c r="M33" s="3"/>
      <c r="N33" s="3"/>
      <c r="O33" s="3"/>
      <c r="P33" s="9"/>
      <c r="Q33" s="3"/>
      <c r="R33" s="3"/>
      <c r="S33" s="3"/>
    </row>
    <row r="34" spans="1:19" ht="25.5">
      <c r="A34" s="3" t="s">
        <v>19</v>
      </c>
      <c r="B34" s="3">
        <v>290</v>
      </c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</row>
    <row r="35" spans="1:19" ht="76.5">
      <c r="A35" s="3" t="s">
        <v>20</v>
      </c>
      <c r="B35" s="3">
        <v>300</v>
      </c>
      <c r="C35" s="3">
        <f>C37+C40</f>
        <v>0</v>
      </c>
      <c r="D35" s="9">
        <f aca="true" t="shared" si="7" ref="D35:S35">D37+D40</f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9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9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9">
        <f t="shared" si="7"/>
        <v>0</v>
      </c>
      <c r="Q35" s="3">
        <f t="shared" si="7"/>
        <v>0</v>
      </c>
      <c r="R35" s="3">
        <f t="shared" si="7"/>
        <v>0</v>
      </c>
      <c r="S35" s="3">
        <f t="shared" si="7"/>
        <v>0</v>
      </c>
    </row>
    <row r="36" spans="1:19" ht="15">
      <c r="A36" s="3" t="s">
        <v>0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</row>
    <row r="37" spans="1:19" ht="76.5">
      <c r="A37" s="3" t="s">
        <v>21</v>
      </c>
      <c r="B37" s="3">
        <v>310</v>
      </c>
      <c r="C37" s="3">
        <f>C38+C39</f>
        <v>0</v>
      </c>
      <c r="D37" s="3">
        <f aca="true" t="shared" si="8" ref="D37:S37">D38+D39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0</v>
      </c>
      <c r="P37" s="3">
        <f t="shared" si="8"/>
        <v>0</v>
      </c>
      <c r="Q37" s="3">
        <f t="shared" si="8"/>
        <v>0</v>
      </c>
      <c r="R37" s="3">
        <f t="shared" si="8"/>
        <v>0</v>
      </c>
      <c r="S37" s="3">
        <f t="shared" si="8"/>
        <v>0</v>
      </c>
    </row>
    <row r="38" spans="1:19" ht="15">
      <c r="A38" s="3"/>
      <c r="B38" s="3">
        <v>31001</v>
      </c>
      <c r="C38" s="3"/>
      <c r="D38" s="9"/>
      <c r="E38" s="3"/>
      <c r="F38" s="3"/>
      <c r="G38" s="3"/>
      <c r="H38" s="9">
        <v>0</v>
      </c>
      <c r="I38" s="3"/>
      <c r="J38" s="3"/>
      <c r="K38" s="3"/>
      <c r="L38" s="9">
        <v>0</v>
      </c>
      <c r="M38" s="3"/>
      <c r="N38" s="3"/>
      <c r="O38" s="3"/>
      <c r="P38" s="9">
        <v>0</v>
      </c>
      <c r="Q38" s="3"/>
      <c r="R38" s="3"/>
      <c r="S38" s="3"/>
    </row>
    <row r="39" spans="1:19" ht="15">
      <c r="A39" s="3"/>
      <c r="B39" s="3">
        <v>31002</v>
      </c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>
        <v>0</v>
      </c>
      <c r="Q39" s="3"/>
      <c r="R39" s="3"/>
      <c r="S39" s="3"/>
    </row>
    <row r="40" spans="1:19" ht="89.25">
      <c r="A40" s="3" t="s">
        <v>22</v>
      </c>
      <c r="B40" s="3">
        <v>340</v>
      </c>
      <c r="C40" s="3">
        <f>C41+C42</f>
        <v>0</v>
      </c>
      <c r="D40" s="9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9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9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9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</row>
    <row r="41" spans="1:19" ht="15">
      <c r="A41" s="7"/>
      <c r="B41" s="3">
        <v>34001</v>
      </c>
      <c r="C41" s="3">
        <f>H41</f>
        <v>0</v>
      </c>
      <c r="D41" s="3"/>
      <c r="E41" s="3"/>
      <c r="F41" s="3"/>
      <c r="G41" s="3"/>
      <c r="H41" s="3">
        <f>K41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>
      <c r="A42" s="8"/>
      <c r="B42" s="3">
        <v>34002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1" sqref="A1:S42"/>
    </sheetView>
  </sheetViews>
  <sheetFormatPr defaultColWidth="9.140625" defaultRowHeight="15"/>
  <sheetData>
    <row r="1" spans="1:19" ht="15">
      <c r="A1" s="1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8.25">
      <c r="A2" s="10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3"/>
      <c r="B3" s="3"/>
      <c r="C3" s="4" t="s">
        <v>23</v>
      </c>
      <c r="D3" s="5" t="s">
        <v>24</v>
      </c>
      <c r="E3" s="4" t="s">
        <v>25</v>
      </c>
      <c r="F3" s="4" t="s">
        <v>26</v>
      </c>
      <c r="G3" s="4" t="s">
        <v>27</v>
      </c>
      <c r="H3" s="5" t="s">
        <v>28</v>
      </c>
      <c r="I3" s="4" t="s">
        <v>29</v>
      </c>
      <c r="J3" s="4" t="s">
        <v>30</v>
      </c>
      <c r="K3" s="4" t="s">
        <v>31</v>
      </c>
      <c r="L3" s="5" t="s">
        <v>32</v>
      </c>
      <c r="M3" s="4" t="s">
        <v>33</v>
      </c>
      <c r="N3" s="4" t="s">
        <v>34</v>
      </c>
      <c r="O3" s="4" t="s">
        <v>35</v>
      </c>
      <c r="P3" s="5" t="s">
        <v>36</v>
      </c>
      <c r="Q3" s="4" t="s">
        <v>37</v>
      </c>
      <c r="R3" s="4" t="s">
        <v>38</v>
      </c>
      <c r="S3" s="4" t="s">
        <v>39</v>
      </c>
    </row>
    <row r="4" spans="1:19" ht="25.5">
      <c r="A4" s="3" t="s">
        <v>2</v>
      </c>
      <c r="B4" s="3"/>
      <c r="C4" s="3">
        <f>C6+C11+C34+C30+C35</f>
        <v>0</v>
      </c>
      <c r="D4" s="9">
        <f aca="true" t="shared" si="0" ref="D4:S4">D6+D11+D34+D30+D35</f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9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9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9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</row>
    <row r="5" spans="1:19" ht="25.5">
      <c r="A5" s="3" t="s">
        <v>1</v>
      </c>
      <c r="B5" s="3"/>
      <c r="C5" s="3"/>
      <c r="D5" s="9"/>
      <c r="E5" s="3"/>
      <c r="F5" s="3"/>
      <c r="G5" s="3"/>
      <c r="H5" s="9"/>
      <c r="I5" s="3"/>
      <c r="J5" s="3"/>
      <c r="K5" s="3"/>
      <c r="L5" s="9"/>
      <c r="M5" s="3"/>
      <c r="N5" s="3"/>
      <c r="O5" s="3"/>
      <c r="P5" s="9"/>
      <c r="Q5" s="3"/>
      <c r="R5" s="3"/>
      <c r="S5" s="3"/>
    </row>
    <row r="6" spans="1:19" ht="102">
      <c r="A6" s="3" t="s">
        <v>3</v>
      </c>
      <c r="B6" s="3">
        <v>210</v>
      </c>
      <c r="C6" s="3">
        <f>C8+C9+C10</f>
        <v>0</v>
      </c>
      <c r="D6" s="9">
        <f aca="true" t="shared" si="1" ref="D6:S6">D8+D9+D10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9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9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9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</row>
    <row r="7" spans="1:19" ht="15">
      <c r="A7" s="3" t="s">
        <v>0</v>
      </c>
      <c r="B7" s="3"/>
      <c r="C7" s="3"/>
      <c r="D7" s="9"/>
      <c r="E7" s="3"/>
      <c r="F7" s="3"/>
      <c r="G7" s="3"/>
      <c r="H7" s="9"/>
      <c r="I7" s="3"/>
      <c r="J7" s="3"/>
      <c r="K7" s="3"/>
      <c r="L7" s="9"/>
      <c r="M7" s="3"/>
      <c r="N7" s="3"/>
      <c r="O7" s="3"/>
      <c r="P7" s="9"/>
      <c r="Q7" s="3"/>
      <c r="R7" s="3"/>
      <c r="S7" s="3"/>
    </row>
    <row r="8" spans="1:19" ht="25.5">
      <c r="A8" s="3" t="s">
        <v>4</v>
      </c>
      <c r="B8" s="3">
        <v>211</v>
      </c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</row>
    <row r="9" spans="1:19" ht="15">
      <c r="A9" s="6" t="s">
        <v>5</v>
      </c>
      <c r="B9" s="3">
        <v>212</v>
      </c>
      <c r="C9" s="3"/>
      <c r="D9" s="9"/>
      <c r="E9" s="3"/>
      <c r="F9" s="3"/>
      <c r="G9" s="3"/>
      <c r="H9" s="9"/>
      <c r="I9" s="3"/>
      <c r="J9" s="3"/>
      <c r="K9" s="3"/>
      <c r="L9" s="9"/>
      <c r="M9" s="3"/>
      <c r="N9" s="3"/>
      <c r="O9" s="3"/>
      <c r="P9" s="9"/>
      <c r="Q9" s="3"/>
      <c r="R9" s="3"/>
      <c r="S9" s="3"/>
    </row>
    <row r="10" spans="1:19" ht="63.75">
      <c r="A10" s="3" t="s">
        <v>6</v>
      </c>
      <c r="B10" s="3">
        <v>213</v>
      </c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</row>
    <row r="11" spans="1:19" ht="51">
      <c r="A11" s="3" t="s">
        <v>7</v>
      </c>
      <c r="B11" s="3">
        <v>220</v>
      </c>
      <c r="C11" s="3">
        <f>C13+C16+C19+C23</f>
        <v>0</v>
      </c>
      <c r="D11" s="9">
        <f aca="true" t="shared" si="2" ref="D11:S11">D13+D16+D19+D23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9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9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9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</row>
    <row r="12" spans="1:19" ht="15">
      <c r="A12" s="3" t="s">
        <v>0</v>
      </c>
      <c r="B12" s="3"/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</row>
    <row r="13" spans="1:19" ht="25.5">
      <c r="A13" s="3" t="s">
        <v>8</v>
      </c>
      <c r="B13" s="3">
        <v>221</v>
      </c>
      <c r="C13" s="3">
        <f>C14+C15</f>
        <v>0</v>
      </c>
      <c r="D13" s="9">
        <f aca="true" t="shared" si="3" ref="D13:S13">D14+D15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9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9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9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</row>
    <row r="14" spans="1:19" ht="15">
      <c r="A14" s="3"/>
      <c r="B14" s="3">
        <v>22101</v>
      </c>
      <c r="C14" s="3"/>
      <c r="D14" s="9"/>
      <c r="E14" s="3"/>
      <c r="F14" s="3"/>
      <c r="G14" s="3"/>
      <c r="H14" s="9"/>
      <c r="I14" s="3"/>
      <c r="J14" s="3"/>
      <c r="K14" s="3"/>
      <c r="L14" s="9"/>
      <c r="M14" s="3"/>
      <c r="N14" s="3"/>
      <c r="O14" s="3"/>
      <c r="P14" s="9"/>
      <c r="Q14" s="3"/>
      <c r="R14" s="3"/>
      <c r="S14" s="3"/>
    </row>
    <row r="15" spans="1:19" ht="15">
      <c r="A15" s="3"/>
      <c r="B15" s="3">
        <v>22102</v>
      </c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</row>
    <row r="16" spans="1:19" ht="38.25">
      <c r="A16" s="3" t="s">
        <v>9</v>
      </c>
      <c r="B16" s="3">
        <v>222</v>
      </c>
      <c r="C16" s="3"/>
      <c r="D16" s="9"/>
      <c r="E16" s="3"/>
      <c r="F16" s="3"/>
      <c r="G16" s="3"/>
      <c r="H16" s="9"/>
      <c r="I16" s="3"/>
      <c r="J16" s="3"/>
      <c r="K16" s="3"/>
      <c r="L16" s="9"/>
      <c r="M16" s="3"/>
      <c r="N16" s="3"/>
      <c r="O16" s="3"/>
      <c r="P16" s="9"/>
      <c r="Q16" s="3"/>
      <c r="R16" s="3"/>
      <c r="S16" s="3"/>
    </row>
    <row r="17" spans="1:19" ht="38.25">
      <c r="A17" s="3" t="s">
        <v>10</v>
      </c>
      <c r="B17" s="3">
        <v>223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</row>
    <row r="18" spans="1:19" ht="76.5">
      <c r="A18" s="3" t="s">
        <v>11</v>
      </c>
      <c r="B18" s="3">
        <v>224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</row>
    <row r="19" spans="1:19" ht="76.5">
      <c r="A19" s="3" t="s">
        <v>12</v>
      </c>
      <c r="B19" s="3">
        <v>225</v>
      </c>
      <c r="C19" s="3">
        <f>C20+C21</f>
        <v>0</v>
      </c>
      <c r="D19" s="9">
        <f aca="true" t="shared" si="4" ref="D19:S19">D20+D21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9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9">
        <f t="shared" si="4"/>
        <v>0</v>
      </c>
      <c r="M19" s="3">
        <f t="shared" si="4"/>
        <v>0</v>
      </c>
      <c r="N19" s="3">
        <f t="shared" si="4"/>
        <v>0</v>
      </c>
      <c r="O19" s="3">
        <f t="shared" si="4"/>
        <v>0</v>
      </c>
      <c r="P19" s="9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</row>
    <row r="20" spans="1:19" ht="15">
      <c r="A20" s="3"/>
      <c r="B20" s="3">
        <v>22502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</row>
    <row r="21" spans="1:19" ht="15">
      <c r="A21" s="3"/>
      <c r="B21" s="3">
        <v>22503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</row>
    <row r="22" spans="1:19" ht="15">
      <c r="A22" s="3"/>
      <c r="B22" s="3"/>
      <c r="C22" s="3"/>
      <c r="D22" s="9"/>
      <c r="E22" s="3"/>
      <c r="F22" s="3"/>
      <c r="G22" s="3"/>
      <c r="H22" s="9"/>
      <c r="I22" s="3"/>
      <c r="J22" s="3"/>
      <c r="K22" s="3"/>
      <c r="L22" s="9"/>
      <c r="M22" s="3"/>
      <c r="N22" s="3"/>
      <c r="O22" s="3"/>
      <c r="P22" s="9"/>
      <c r="Q22" s="3"/>
      <c r="R22" s="3"/>
      <c r="S22" s="3"/>
    </row>
    <row r="23" spans="1:19" ht="38.25">
      <c r="A23" s="3" t="s">
        <v>13</v>
      </c>
      <c r="B23" s="3">
        <v>226</v>
      </c>
      <c r="C23" s="3">
        <f>C24+C25+C26</f>
        <v>0</v>
      </c>
      <c r="D23" s="9">
        <f aca="true" t="shared" si="5" ref="D23:S23">D24+D25+D26</f>
        <v>0</v>
      </c>
      <c r="E23" s="3">
        <f t="shared" si="5"/>
        <v>0</v>
      </c>
      <c r="F23" s="3">
        <f t="shared" si="5"/>
        <v>0</v>
      </c>
      <c r="G23" s="3">
        <f t="shared" si="5"/>
        <v>0</v>
      </c>
      <c r="H23" s="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9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9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</row>
    <row r="24" spans="1:19" ht="15">
      <c r="A24" s="3"/>
      <c r="B24" s="3">
        <v>22602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</row>
    <row r="25" spans="1:19" ht="15">
      <c r="A25" s="3"/>
      <c r="B25" s="3">
        <v>22603</v>
      </c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</row>
    <row r="26" spans="1:19" ht="15">
      <c r="A26" s="3"/>
      <c r="B26" s="3">
        <v>22604</v>
      </c>
      <c r="C26" s="3"/>
      <c r="D26" s="9"/>
      <c r="E26" s="3"/>
      <c r="F26" s="3"/>
      <c r="G26" s="3"/>
      <c r="H26" s="9"/>
      <c r="I26" s="3"/>
      <c r="J26" s="3"/>
      <c r="K26" s="3"/>
      <c r="L26" s="9"/>
      <c r="M26" s="3"/>
      <c r="N26" s="3"/>
      <c r="O26" s="3"/>
      <c r="P26" s="9"/>
      <c r="Q26" s="3"/>
      <c r="R26" s="3"/>
      <c r="S26" s="3"/>
    </row>
    <row r="27" spans="1:19" ht="89.25">
      <c r="A27" s="3" t="s">
        <v>14</v>
      </c>
      <c r="B27" s="3"/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</row>
    <row r="28" spans="1:19" ht="15">
      <c r="A28" s="3" t="s">
        <v>0</v>
      </c>
      <c r="B28" s="3"/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</row>
    <row r="29" spans="1:19" ht="127.5">
      <c r="A29" s="3" t="s">
        <v>15</v>
      </c>
      <c r="B29" s="3"/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</row>
    <row r="30" spans="1:19" ht="51">
      <c r="A30" s="3" t="s">
        <v>16</v>
      </c>
      <c r="B30" s="3">
        <v>260</v>
      </c>
      <c r="C30" s="3">
        <f>C32</f>
        <v>0</v>
      </c>
      <c r="D30" s="9">
        <f aca="true" t="shared" si="6" ref="D30:S30">D32</f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9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9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9">
        <f t="shared" si="6"/>
        <v>0</v>
      </c>
      <c r="Q30" s="3">
        <f t="shared" si="6"/>
        <v>0</v>
      </c>
      <c r="R30" s="3">
        <f t="shared" si="6"/>
        <v>0</v>
      </c>
      <c r="S30" s="3">
        <f t="shared" si="6"/>
        <v>0</v>
      </c>
    </row>
    <row r="31" spans="1:19" ht="1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</row>
    <row r="32" spans="1:19" ht="89.25">
      <c r="A32" s="3" t="s">
        <v>17</v>
      </c>
      <c r="B32" s="3">
        <v>262</v>
      </c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</row>
    <row r="33" spans="1:19" ht="140.25">
      <c r="A33" s="3" t="s">
        <v>18</v>
      </c>
      <c r="B33" s="3"/>
      <c r="C33" s="3"/>
      <c r="D33" s="9"/>
      <c r="E33" s="3"/>
      <c r="F33" s="3"/>
      <c r="G33" s="3"/>
      <c r="H33" s="9"/>
      <c r="I33" s="3"/>
      <c r="J33" s="3"/>
      <c r="K33" s="3"/>
      <c r="L33" s="9"/>
      <c r="M33" s="3"/>
      <c r="N33" s="3"/>
      <c r="O33" s="3"/>
      <c r="P33" s="9"/>
      <c r="Q33" s="3"/>
      <c r="R33" s="3"/>
      <c r="S33" s="3"/>
    </row>
    <row r="34" spans="1:19" ht="25.5">
      <c r="A34" s="3" t="s">
        <v>19</v>
      </c>
      <c r="B34" s="3">
        <v>290</v>
      </c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</row>
    <row r="35" spans="1:19" ht="76.5">
      <c r="A35" s="3" t="s">
        <v>20</v>
      </c>
      <c r="B35" s="3">
        <v>300</v>
      </c>
      <c r="C35" s="3">
        <f>C37+C40</f>
        <v>0</v>
      </c>
      <c r="D35" s="9">
        <f aca="true" t="shared" si="7" ref="D35:S35">D37+D40</f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9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9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9">
        <f t="shared" si="7"/>
        <v>0</v>
      </c>
      <c r="Q35" s="3">
        <f t="shared" si="7"/>
        <v>0</v>
      </c>
      <c r="R35" s="3">
        <f t="shared" si="7"/>
        <v>0</v>
      </c>
      <c r="S35" s="3">
        <f t="shared" si="7"/>
        <v>0</v>
      </c>
    </row>
    <row r="36" spans="1:19" ht="15">
      <c r="A36" s="3" t="s">
        <v>0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</row>
    <row r="37" spans="1:19" ht="76.5">
      <c r="A37" s="3" t="s">
        <v>21</v>
      </c>
      <c r="B37" s="3">
        <v>310</v>
      </c>
      <c r="C37" s="3">
        <f>C38+C39</f>
        <v>0</v>
      </c>
      <c r="D37" s="3">
        <f aca="true" t="shared" si="8" ref="D37:S37">D38+D39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0</v>
      </c>
      <c r="P37" s="3">
        <f t="shared" si="8"/>
        <v>0</v>
      </c>
      <c r="Q37" s="3">
        <f t="shared" si="8"/>
        <v>0</v>
      </c>
      <c r="R37" s="3">
        <f t="shared" si="8"/>
        <v>0</v>
      </c>
      <c r="S37" s="3">
        <f t="shared" si="8"/>
        <v>0</v>
      </c>
    </row>
    <row r="38" spans="1:19" ht="15">
      <c r="A38" s="3"/>
      <c r="B38" s="3">
        <v>31001</v>
      </c>
      <c r="C38" s="3"/>
      <c r="D38" s="9"/>
      <c r="E38" s="3"/>
      <c r="F38" s="3"/>
      <c r="G38" s="3"/>
      <c r="H38" s="9">
        <v>0</v>
      </c>
      <c r="I38" s="3"/>
      <c r="J38" s="3"/>
      <c r="K38" s="3"/>
      <c r="L38" s="9">
        <v>0</v>
      </c>
      <c r="M38" s="3"/>
      <c r="N38" s="3"/>
      <c r="O38" s="3"/>
      <c r="P38" s="9">
        <v>0</v>
      </c>
      <c r="Q38" s="3"/>
      <c r="R38" s="3"/>
      <c r="S38" s="3"/>
    </row>
    <row r="39" spans="1:19" ht="15">
      <c r="A39" s="3"/>
      <c r="B39" s="3">
        <v>31002</v>
      </c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>
        <v>0</v>
      </c>
      <c r="Q39" s="3"/>
      <c r="R39" s="3"/>
      <c r="S39" s="3"/>
    </row>
    <row r="40" spans="1:19" ht="89.25">
      <c r="A40" s="3" t="s">
        <v>22</v>
      </c>
      <c r="B40" s="3">
        <v>340</v>
      </c>
      <c r="C40" s="3">
        <f>C41+C42</f>
        <v>0</v>
      </c>
      <c r="D40" s="9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9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9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9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</row>
    <row r="41" spans="1:19" ht="15">
      <c r="A41" s="7"/>
      <c r="B41" s="3">
        <v>34001</v>
      </c>
      <c r="C41" s="3">
        <f>H41</f>
        <v>0</v>
      </c>
      <c r="D41" s="3"/>
      <c r="E41" s="3"/>
      <c r="F41" s="3"/>
      <c r="G41" s="3"/>
      <c r="H41" s="3">
        <f>K41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">
      <c r="A42" s="8"/>
      <c r="B42" s="3">
        <v>34002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2012-02-07T12:27:49Z</cp:lastPrinted>
  <dcterms:created xsi:type="dcterms:W3CDTF">2006-09-28T05:33:49Z</dcterms:created>
  <dcterms:modified xsi:type="dcterms:W3CDTF">2013-12-19T04:38:34Z</dcterms:modified>
  <cp:category/>
  <cp:version/>
  <cp:contentType/>
  <cp:contentStatus/>
</cp:coreProperties>
</file>