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15480" windowHeight="9408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'Лист1'!$11:$12</definedName>
    <definedName name="_xlnm.Print_Area" localSheetId="0">'Лист1'!$A$1:$F$39</definedName>
  </definedNames>
  <calcPr fullCalcOnLoad="1" fullPrecision="0"/>
</workbook>
</file>

<file path=xl/sharedStrings.xml><?xml version="1.0" encoding="utf-8"?>
<sst xmlns="http://schemas.openxmlformats.org/spreadsheetml/2006/main" count="65" uniqueCount="61">
  <si>
    <t>Раздел, подраздел</t>
  </si>
  <si>
    <t>Жилищно-коммунальное хозяйство</t>
  </si>
  <si>
    <t>0500</t>
  </si>
  <si>
    <t>0800</t>
  </si>
  <si>
    <t>Культура</t>
  </si>
  <si>
    <t>0801</t>
  </si>
  <si>
    <t>№ строки</t>
  </si>
  <si>
    <t>2</t>
  </si>
  <si>
    <t>1</t>
  </si>
  <si>
    <t>3</t>
  </si>
  <si>
    <t>Наименование показателя бюджетной классификации</t>
  </si>
  <si>
    <t>Общегосударственные вопросы</t>
  </si>
  <si>
    <t>0102</t>
  </si>
  <si>
    <t>Президент республики и глава администрации субъекта Российской Федерации</t>
  </si>
  <si>
    <t>Всего расходов</t>
  </si>
  <si>
    <t>0104</t>
  </si>
  <si>
    <t>0503</t>
  </si>
  <si>
    <t>0100</t>
  </si>
  <si>
    <t>0203</t>
  </si>
  <si>
    <t>Функционирование высшего должностного лица субъекта Российской Федерации и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</si>
  <si>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 </t>
  </si>
  <si>
    <t>Другие общегосударственные вопросы</t>
  </si>
  <si>
    <t>Национальная оборона</t>
  </si>
  <si>
    <t>0200</t>
  </si>
  <si>
    <t>Благоустройство</t>
  </si>
  <si>
    <t>Социальная политика</t>
  </si>
  <si>
    <t>1000</t>
  </si>
  <si>
    <t>Социальное обеспечение населения</t>
  </si>
  <si>
    <t>Приложение  4</t>
  </si>
  <si>
    <t>Мобилизационная и вневойсковая подготовка</t>
  </si>
  <si>
    <t>М.О. Восточенский сельсовет»</t>
  </si>
  <si>
    <t>1100</t>
  </si>
  <si>
    <t>Восточенского сельского Совета депутатов</t>
  </si>
  <si>
    <t>1101</t>
  </si>
  <si>
    <t>0111</t>
  </si>
  <si>
    <t>1400</t>
  </si>
  <si>
    <t>0113</t>
  </si>
  <si>
    <t>Культура, кинематография</t>
  </si>
  <si>
    <t>Физическая культура и спорт</t>
  </si>
  <si>
    <t>Физическая культура</t>
  </si>
  <si>
    <t>Межбюджетные трансферты общего характера бюджетам субъектов Российской Федерации и муниципальных образований</t>
  </si>
  <si>
    <t>Прочие межбюджетные трансферты общего характера</t>
  </si>
  <si>
    <t>Резервные фонды</t>
  </si>
  <si>
    <t>Сумма               на 2013 год</t>
  </si>
  <si>
    <t>Сумма               на 2014 год</t>
  </si>
  <si>
    <t xml:space="preserve"> и плановый период 2014 – 2015 г.</t>
  </si>
  <si>
    <t>Распределение расходов  бюджета поселения по разделам и подразделам                                                             классификации расходов бюджетов Российской Федерации                                                                                                                     на 2013 год и плановый период 2014 - 2015 годы</t>
  </si>
  <si>
    <t>Образование</t>
  </si>
  <si>
    <t>0700</t>
  </si>
  <si>
    <t>Другие вопросы в области образования</t>
  </si>
  <si>
    <t>0707</t>
  </si>
  <si>
    <t>Обеспечение пожарной безопасности Краснотуранского района</t>
  </si>
  <si>
    <t>0310</t>
  </si>
  <si>
    <t xml:space="preserve">«О  бюджета на 2013 год </t>
  </si>
  <si>
    <t>О внесении изменений и дополнений в решение</t>
  </si>
  <si>
    <t>сельского Совета депутатов</t>
  </si>
  <si>
    <t>0409</t>
  </si>
  <si>
    <t>Национальная экономика</t>
  </si>
  <si>
    <t>0400</t>
  </si>
  <si>
    <t>Содержание автомобильных дорог общего пользования</t>
  </si>
  <si>
    <t>к  решению от 15.02.2013г. №  48-108-р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</si>
</sst>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;\-#,##0.00;\ "/>
    <numFmt numFmtId="165" formatCode="#,##0.0;\-#,##0.0;\ "/>
    <numFmt numFmtId="166" formatCode="#,##0;\-#,##0;\ "/>
    <numFmt numFmtId="167" formatCode="#,##0.0"/>
    <numFmt numFmtId="168" formatCode="[$-F400]h:mm:ss\ AM/PM"/>
    <numFmt numFmtId="169" formatCode="#,##0.00&quot;р.&quot;"/>
    <numFmt numFmtId="170" formatCode="[$-FC19]d\ mmmm\ yyyy\ &quot;г.&quot;"/>
    <numFmt numFmtId="171" formatCode="#,##0_ ;[Red]\-#,##0\ 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_р_."/>
  </numFmts>
  <fonts count="42">
    <font>
      <sz val="10"/>
      <name val="Arial Cyr"/>
      <family val="0"/>
    </font>
    <font>
      <sz val="12"/>
      <name val="Times New Roman Cyr"/>
      <family val="1"/>
    </font>
    <font>
      <b/>
      <sz val="12"/>
      <name val="Times New Roman Cyr"/>
      <family val="1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/>
    </xf>
    <xf numFmtId="0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176" fontId="3" fillId="0" borderId="0" xfId="0" applyNumberFormat="1" applyFont="1" applyFill="1" applyAlignment="1">
      <alignment horizontal="center" vertical="center" wrapText="1"/>
    </xf>
    <xf numFmtId="176" fontId="3" fillId="0" borderId="10" xfId="0" applyNumberFormat="1" applyFont="1" applyFill="1" applyBorder="1" applyAlignment="1">
      <alignment horizontal="center" vertical="center" wrapText="1"/>
    </xf>
    <xf numFmtId="176" fontId="3" fillId="0" borderId="10" xfId="0" applyNumberFormat="1" applyFont="1" applyBorder="1" applyAlignment="1">
      <alignment horizontal="center" vertical="center" wrapText="1"/>
    </xf>
    <xf numFmtId="176" fontId="5" fillId="0" borderId="10" xfId="0" applyNumberFormat="1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center" vertical="center" wrapText="1"/>
    </xf>
    <xf numFmtId="176" fontId="5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6" fillId="33" borderId="10" xfId="0" applyFont="1" applyFill="1" applyBorder="1" applyAlignment="1">
      <alignment vertical="top" wrapText="1"/>
    </xf>
    <xf numFmtId="0" fontId="7" fillId="33" borderId="10" xfId="0" applyFont="1" applyFill="1" applyBorder="1" applyAlignment="1">
      <alignment vertical="top" wrapText="1"/>
    </xf>
    <xf numFmtId="0" fontId="1" fillId="0" borderId="0" xfId="0" applyFont="1" applyFill="1" applyAlignment="1">
      <alignment horizontal="left"/>
    </xf>
    <xf numFmtId="1" fontId="1" fillId="0" borderId="0" xfId="0" applyNumberFormat="1" applyFont="1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49" fontId="1" fillId="0" borderId="0" xfId="0" applyNumberFormat="1" applyFont="1" applyFill="1" applyAlignment="1">
      <alignment horizontal="center" vertical="center" wrapText="1"/>
    </xf>
    <xf numFmtId="171" fontId="3" fillId="0" borderId="0" xfId="0" applyNumberFormat="1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1" fillId="0" borderId="0" xfId="0" applyFont="1" applyFill="1" applyAlignment="1">
      <alignment/>
    </xf>
    <xf numFmtId="176" fontId="1" fillId="0" borderId="0" xfId="0" applyNumberFormat="1" applyFont="1" applyFill="1" applyAlignment="1">
      <alignment horizontal="left"/>
    </xf>
    <xf numFmtId="176" fontId="1" fillId="0" borderId="0" xfId="0" applyNumberFormat="1" applyFont="1" applyFill="1" applyAlignment="1">
      <alignment horizontal="right"/>
    </xf>
    <xf numFmtId="0" fontId="1" fillId="0" borderId="0" xfId="0" applyFont="1" applyFill="1" applyAlignment="1">
      <alignment horizontal="right"/>
    </xf>
    <xf numFmtId="0" fontId="2" fillId="0" borderId="10" xfId="0" applyFont="1" applyFill="1" applyBorder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view="pageBreakPreview" zoomScale="75" zoomScaleNormal="75" zoomScaleSheetLayoutView="75" zoomScalePageLayoutView="0" workbookViewId="0" topLeftCell="A1">
      <selection activeCell="I8" sqref="I8"/>
    </sheetView>
  </sheetViews>
  <sheetFormatPr defaultColWidth="9.125" defaultRowHeight="12.75"/>
  <cols>
    <col min="1" max="1" width="8.625" style="4" customWidth="1"/>
    <col min="2" max="2" width="53.00390625" style="1" customWidth="1"/>
    <col min="3" max="3" width="10.875" style="1" customWidth="1"/>
    <col min="4" max="6" width="15.50390625" style="13" customWidth="1"/>
    <col min="7" max="16384" width="9.125" style="1" customWidth="1"/>
  </cols>
  <sheetData>
    <row r="1" spans="5:6" ht="15">
      <c r="E1" s="31"/>
      <c r="F1" s="32" t="s">
        <v>28</v>
      </c>
    </row>
    <row r="2" spans="5:8" ht="15">
      <c r="E2" s="23"/>
      <c r="F2" s="33" t="s">
        <v>60</v>
      </c>
      <c r="G2" s="23"/>
      <c r="H2" s="24"/>
    </row>
    <row r="3" spans="5:8" ht="15">
      <c r="E3" s="23"/>
      <c r="F3" s="33" t="s">
        <v>32</v>
      </c>
      <c r="G3" s="23"/>
      <c r="H3" s="24"/>
    </row>
    <row r="4" spans="4:8" ht="15">
      <c r="D4" s="23" t="s">
        <v>54</v>
      </c>
      <c r="E4" s="1"/>
      <c r="F4" s="33"/>
      <c r="G4" s="23"/>
      <c r="H4" s="24"/>
    </row>
    <row r="5" spans="4:8" ht="15">
      <c r="D5" s="23" t="s">
        <v>55</v>
      </c>
      <c r="E5" s="1"/>
      <c r="F5" s="33"/>
      <c r="G5" s="23"/>
      <c r="H5" s="24"/>
    </row>
    <row r="6" spans="1:9" ht="15.75" customHeight="1">
      <c r="A6" s="25"/>
      <c r="B6" s="26"/>
      <c r="C6" s="27"/>
      <c r="E6" s="30"/>
      <c r="F6" s="33" t="s">
        <v>53</v>
      </c>
      <c r="I6" s="28"/>
    </row>
    <row r="7" spans="1:9" ht="15.75" customHeight="1">
      <c r="A7" s="25"/>
      <c r="B7" s="26"/>
      <c r="C7" s="27"/>
      <c r="E7" s="30"/>
      <c r="F7" s="33" t="s">
        <v>45</v>
      </c>
      <c r="I7" s="29"/>
    </row>
    <row r="8" spans="1:9" ht="14.25" customHeight="1">
      <c r="A8" s="25"/>
      <c r="B8" s="26"/>
      <c r="C8" s="27"/>
      <c r="E8" s="30"/>
      <c r="F8" s="33" t="s">
        <v>30</v>
      </c>
      <c r="I8" s="26"/>
    </row>
    <row r="9" spans="1:6" ht="58.5" customHeight="1">
      <c r="A9" s="35" t="s">
        <v>46</v>
      </c>
      <c r="B9" s="35"/>
      <c r="C9" s="35"/>
      <c r="D9" s="35"/>
      <c r="E9" s="35"/>
      <c r="F9" s="35"/>
    </row>
    <row r="11" spans="1:6" ht="30.75">
      <c r="A11" s="2" t="s">
        <v>6</v>
      </c>
      <c r="B11" s="3" t="s">
        <v>10</v>
      </c>
      <c r="C11" s="3" t="s">
        <v>0</v>
      </c>
      <c r="D11" s="14" t="s">
        <v>43</v>
      </c>
      <c r="E11" s="14" t="s">
        <v>44</v>
      </c>
      <c r="F11" s="14" t="s">
        <v>44</v>
      </c>
    </row>
    <row r="12" spans="1:6" ht="15">
      <c r="A12" s="2"/>
      <c r="B12" s="3" t="s">
        <v>8</v>
      </c>
      <c r="C12" s="3" t="s">
        <v>7</v>
      </c>
      <c r="D12" s="14" t="s">
        <v>9</v>
      </c>
      <c r="E12" s="14" t="s">
        <v>9</v>
      </c>
      <c r="F12" s="14" t="s">
        <v>9</v>
      </c>
    </row>
    <row r="13" spans="1:6" ht="15">
      <c r="A13" s="2">
        <v>1</v>
      </c>
      <c r="B13" s="7" t="s">
        <v>11</v>
      </c>
      <c r="C13" s="8" t="s">
        <v>17</v>
      </c>
      <c r="D13" s="18">
        <f>SUM(D14:D18)</f>
        <v>2694956.86</v>
      </c>
      <c r="E13" s="18">
        <f>SUM(E14:E18)</f>
        <v>2648029</v>
      </c>
      <c r="F13" s="18">
        <f>SUM(F14:F18)</f>
        <v>2699678</v>
      </c>
    </row>
    <row r="14" spans="1:6" ht="48" customHeight="1">
      <c r="A14" s="2">
        <v>2</v>
      </c>
      <c r="B14" s="5" t="s">
        <v>19</v>
      </c>
      <c r="C14" s="6" t="s">
        <v>12</v>
      </c>
      <c r="D14" s="15">
        <v>448556</v>
      </c>
      <c r="E14" s="15">
        <v>449677</v>
      </c>
      <c r="F14" s="15">
        <v>472161</v>
      </c>
    </row>
    <row r="15" spans="1:6" ht="63" customHeight="1">
      <c r="A15" s="2">
        <v>3</v>
      </c>
      <c r="B15" s="5" t="s">
        <v>20</v>
      </c>
      <c r="C15" s="6" t="s">
        <v>15</v>
      </c>
      <c r="D15" s="15">
        <v>1852403.86</v>
      </c>
      <c r="E15" s="15">
        <v>1794505</v>
      </c>
      <c r="F15" s="15">
        <v>1803478</v>
      </c>
    </row>
    <row r="16" spans="1:6" ht="31.5" customHeight="1" hidden="1">
      <c r="A16" s="2"/>
      <c r="B16" s="5" t="s">
        <v>13</v>
      </c>
      <c r="C16" s="6" t="s">
        <v>12</v>
      </c>
      <c r="D16" s="14"/>
      <c r="E16" s="14"/>
      <c r="F16" s="14"/>
    </row>
    <row r="17" spans="1:6" ht="17.25" customHeight="1">
      <c r="A17" s="2">
        <v>4</v>
      </c>
      <c r="B17" s="5" t="s">
        <v>42</v>
      </c>
      <c r="C17" s="6" t="s">
        <v>34</v>
      </c>
      <c r="D17" s="15">
        <v>27840</v>
      </c>
      <c r="E17" s="15">
        <v>28536</v>
      </c>
      <c r="F17" s="15">
        <v>29963</v>
      </c>
    </row>
    <row r="18" spans="1:6" ht="17.25" customHeight="1">
      <c r="A18" s="2">
        <v>5</v>
      </c>
      <c r="B18" s="5" t="s">
        <v>21</v>
      </c>
      <c r="C18" s="6" t="s">
        <v>36</v>
      </c>
      <c r="D18" s="15">
        <v>366157</v>
      </c>
      <c r="E18" s="15">
        <v>375311</v>
      </c>
      <c r="F18" s="15">
        <v>394076</v>
      </c>
    </row>
    <row r="19" spans="1:6" ht="17.25" customHeight="1">
      <c r="A19" s="2">
        <v>6</v>
      </c>
      <c r="B19" s="7" t="s">
        <v>22</v>
      </c>
      <c r="C19" s="8" t="s">
        <v>23</v>
      </c>
      <c r="D19" s="16">
        <f>D20</f>
        <v>66334</v>
      </c>
      <c r="E19" s="16">
        <f>SUM(E20)</f>
        <v>67992</v>
      </c>
      <c r="F19" s="16">
        <f>SUM(F20)</f>
        <v>71391</v>
      </c>
    </row>
    <row r="20" spans="1:6" ht="17.25" customHeight="1">
      <c r="A20" s="2">
        <v>7</v>
      </c>
      <c r="B20" s="12" t="s">
        <v>29</v>
      </c>
      <c r="C20" s="6" t="s">
        <v>18</v>
      </c>
      <c r="D20" s="15">
        <v>66334</v>
      </c>
      <c r="E20" s="15">
        <v>67992</v>
      </c>
      <c r="F20" s="15">
        <v>71391</v>
      </c>
    </row>
    <row r="21" spans="1:6" ht="17.25" customHeight="1">
      <c r="A21" s="2">
        <v>8</v>
      </c>
      <c r="B21" s="34" t="s">
        <v>57</v>
      </c>
      <c r="C21" s="6" t="s">
        <v>58</v>
      </c>
      <c r="D21" s="15">
        <f>D22</f>
        <v>110843</v>
      </c>
      <c r="E21" s="15"/>
      <c r="F21" s="15"/>
    </row>
    <row r="22" spans="1:6" ht="36" customHeight="1">
      <c r="A22" s="2">
        <v>9</v>
      </c>
      <c r="B22" s="12" t="s">
        <v>59</v>
      </c>
      <c r="C22" s="6" t="s">
        <v>56</v>
      </c>
      <c r="D22" s="15">
        <v>110843</v>
      </c>
      <c r="E22" s="15"/>
      <c r="F22" s="15"/>
    </row>
    <row r="23" spans="1:6" ht="30.75" customHeight="1">
      <c r="A23" s="2">
        <v>8</v>
      </c>
      <c r="B23" s="34" t="s">
        <v>51</v>
      </c>
      <c r="C23" s="8" t="s">
        <v>52</v>
      </c>
      <c r="D23" s="16">
        <v>65278.5</v>
      </c>
      <c r="E23" s="16">
        <v>0</v>
      </c>
      <c r="F23" s="16">
        <v>0</v>
      </c>
    </row>
    <row r="24" spans="1:6" ht="18.75" customHeight="1">
      <c r="A24" s="2">
        <v>9</v>
      </c>
      <c r="B24" s="7" t="s">
        <v>1</v>
      </c>
      <c r="C24" s="8" t="s">
        <v>2</v>
      </c>
      <c r="D24" s="16">
        <f>D25</f>
        <v>613600</v>
      </c>
      <c r="E24" s="16">
        <f>SUM(E25)</f>
        <v>592718</v>
      </c>
      <c r="F24" s="16">
        <f>SUM(F25)</f>
        <v>622353</v>
      </c>
    </row>
    <row r="25" spans="1:6" ht="16.5" customHeight="1">
      <c r="A25" s="2">
        <v>10</v>
      </c>
      <c r="B25" s="5" t="s">
        <v>24</v>
      </c>
      <c r="C25" s="6" t="s">
        <v>16</v>
      </c>
      <c r="D25" s="15">
        <v>613600</v>
      </c>
      <c r="E25" s="15">
        <v>592718</v>
      </c>
      <c r="F25" s="15">
        <v>622353</v>
      </c>
    </row>
    <row r="26" spans="1:6" ht="16.5" customHeight="1">
      <c r="A26" s="2">
        <v>11</v>
      </c>
      <c r="B26" s="7" t="s">
        <v>47</v>
      </c>
      <c r="C26" s="6" t="s">
        <v>48</v>
      </c>
      <c r="D26" s="16">
        <f>D27</f>
        <v>28258.64</v>
      </c>
      <c r="E26" s="16">
        <f>E27</f>
        <v>28965.47</v>
      </c>
      <c r="F26" s="16">
        <f>F27</f>
        <v>30413.75</v>
      </c>
    </row>
    <row r="27" spans="1:6" ht="16.5" customHeight="1">
      <c r="A27" s="2">
        <v>12</v>
      </c>
      <c r="B27" s="5" t="s">
        <v>49</v>
      </c>
      <c r="C27" s="6" t="s">
        <v>50</v>
      </c>
      <c r="D27" s="15">
        <v>28258.64</v>
      </c>
      <c r="E27" s="15">
        <v>28965.47</v>
      </c>
      <c r="F27" s="15">
        <v>30413.75</v>
      </c>
    </row>
    <row r="28" spans="1:6" ht="19.5" customHeight="1">
      <c r="A28" s="2">
        <v>13</v>
      </c>
      <c r="B28" s="7" t="s">
        <v>37</v>
      </c>
      <c r="C28" s="8" t="s">
        <v>3</v>
      </c>
      <c r="D28" s="16">
        <f>D29</f>
        <v>3205824</v>
      </c>
      <c r="E28" s="16">
        <f>SUM(E29)</f>
        <v>3301345</v>
      </c>
      <c r="F28" s="16">
        <f>SUM(F29)</f>
        <v>3466412</v>
      </c>
    </row>
    <row r="29" spans="1:6" ht="15">
      <c r="A29" s="2">
        <v>14</v>
      </c>
      <c r="B29" s="5" t="s">
        <v>4</v>
      </c>
      <c r="C29" s="6" t="s">
        <v>5</v>
      </c>
      <c r="D29" s="15">
        <v>3205824</v>
      </c>
      <c r="E29" s="15">
        <v>3301345</v>
      </c>
      <c r="F29" s="15">
        <v>3466412</v>
      </c>
    </row>
    <row r="30" spans="1:6" ht="16.5" customHeight="1">
      <c r="A30" s="19">
        <v>15</v>
      </c>
      <c r="B30" s="7" t="s">
        <v>25</v>
      </c>
      <c r="C30" s="8" t="s">
        <v>26</v>
      </c>
      <c r="D30" s="16">
        <f>D31</f>
        <v>66946</v>
      </c>
      <c r="E30" s="16">
        <f>SUM(E31)</f>
        <v>67992</v>
      </c>
      <c r="F30" s="16">
        <f>SUM(F31)</f>
        <v>71392</v>
      </c>
    </row>
    <row r="31" spans="1:6" ht="17.25" customHeight="1">
      <c r="A31" s="19">
        <v>16</v>
      </c>
      <c r="B31" s="5" t="s">
        <v>27</v>
      </c>
      <c r="C31" s="2">
        <v>1003</v>
      </c>
      <c r="D31" s="15">
        <v>66946</v>
      </c>
      <c r="E31" s="15">
        <v>67992</v>
      </c>
      <c r="F31" s="15">
        <v>71392</v>
      </c>
    </row>
    <row r="32" spans="1:6" ht="16.5" customHeight="1">
      <c r="A32" s="19">
        <v>17</v>
      </c>
      <c r="B32" s="7" t="s">
        <v>38</v>
      </c>
      <c r="C32" s="8" t="s">
        <v>31</v>
      </c>
      <c r="D32" s="16">
        <f>D33</f>
        <v>54400</v>
      </c>
      <c r="E32" s="16">
        <f>E33</f>
        <v>55760</v>
      </c>
      <c r="F32" s="16">
        <f>F33</f>
        <v>58548</v>
      </c>
    </row>
    <row r="33" spans="1:6" ht="16.5" customHeight="1">
      <c r="A33" s="20">
        <v>18</v>
      </c>
      <c r="B33" s="5" t="s">
        <v>39</v>
      </c>
      <c r="C33" s="6" t="s">
        <v>33</v>
      </c>
      <c r="D33" s="15">
        <v>54400</v>
      </c>
      <c r="E33" s="15">
        <v>55760</v>
      </c>
      <c r="F33" s="15">
        <v>58548</v>
      </c>
    </row>
    <row r="34" spans="1:6" ht="51" customHeight="1">
      <c r="A34" s="19">
        <v>19</v>
      </c>
      <c r="B34" s="21" t="s">
        <v>40</v>
      </c>
      <c r="C34" s="8" t="s">
        <v>35</v>
      </c>
      <c r="D34" s="16">
        <f>D35</f>
        <v>270405</v>
      </c>
      <c r="E34" s="16">
        <f>E35</f>
        <v>277165</v>
      </c>
      <c r="F34" s="16">
        <f>F35</f>
        <v>291023</v>
      </c>
    </row>
    <row r="35" spans="1:6" ht="35.25" customHeight="1">
      <c r="A35" s="19">
        <v>20</v>
      </c>
      <c r="B35" s="22" t="s">
        <v>41</v>
      </c>
      <c r="C35" s="2">
        <v>1403</v>
      </c>
      <c r="D35" s="15">
        <v>270405</v>
      </c>
      <c r="E35" s="15">
        <v>277165</v>
      </c>
      <c r="F35" s="15">
        <v>291023</v>
      </c>
    </row>
    <row r="36" spans="1:6" ht="18.75" customHeight="1">
      <c r="A36" s="2"/>
      <c r="B36" s="7" t="s">
        <v>14</v>
      </c>
      <c r="C36" s="8"/>
      <c r="D36" s="16">
        <f>D13+D19+D24+D26+D28+D30+D32+D34+D23+D21</f>
        <v>7176846</v>
      </c>
      <c r="E36" s="16">
        <f>E13+E19+E24+E26+E28+E30+E32+E34</f>
        <v>7039966.47</v>
      </c>
      <c r="F36" s="16">
        <f>F13+F19+F24+F26+F28+F30+F32+F34</f>
        <v>7311210.75</v>
      </c>
    </row>
    <row r="37" spans="1:6" ht="18.75" customHeight="1">
      <c r="A37" s="9"/>
      <c r="B37" s="10"/>
      <c r="C37" s="11"/>
      <c r="D37" s="17"/>
      <c r="E37" s="17"/>
      <c r="F37" s="17"/>
    </row>
    <row r="38" spans="1:6" ht="18.75" customHeight="1">
      <c r="A38" s="9"/>
      <c r="B38" s="10"/>
      <c r="C38" s="11"/>
      <c r="D38" s="17"/>
      <c r="E38" s="17"/>
      <c r="F38" s="17"/>
    </row>
    <row r="39" spans="1:6" ht="18.75" customHeight="1">
      <c r="A39" s="9"/>
      <c r="B39" s="10"/>
      <c r="C39" s="11"/>
      <c r="D39" s="17"/>
      <c r="E39" s="17"/>
      <c r="F39" s="17"/>
    </row>
  </sheetData>
  <sheetProtection/>
  <mergeCells count="1">
    <mergeCell ref="A9:F9"/>
  </mergeCells>
  <printOptions/>
  <pageMargins left="0.7874015748031497" right="0.3937007874015748" top="0.5905511811023623" bottom="0.5511811023622047" header="0.35433070866141736" footer="0.2362204724409449"/>
  <pageSetup firstPageNumber="31" useFirstPageNumber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GFU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student-3</cp:lastModifiedBy>
  <cp:lastPrinted>2013-02-11T09:00:07Z</cp:lastPrinted>
  <dcterms:created xsi:type="dcterms:W3CDTF">2004-11-17T04:58:30Z</dcterms:created>
  <dcterms:modified xsi:type="dcterms:W3CDTF">2013-09-25T06:53:04Z</dcterms:modified>
  <cp:category/>
  <cp:version/>
  <cp:contentType/>
  <cp:contentStatus/>
</cp:coreProperties>
</file>