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5480" windowHeight="9408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  <definedName name="_xlnm.Print_Area" localSheetId="0">'Лист1'!$A$1:$G$45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<sst xmlns="http://schemas.openxmlformats.org/spreadsheetml/2006/main" count="64" uniqueCount="63">
  <si>
    <t>Раздел, подраздел</t>
  </si>
  <si>
    <t>Жилищно-коммунальное хозяйство</t>
  </si>
  <si>
    <t>0500</t>
  </si>
  <si>
    <t>0800</t>
  </si>
  <si>
    <t>Культура</t>
  </si>
  <si>
    <t>0801</t>
  </si>
  <si>
    <t>2</t>
  </si>
  <si>
    <t>3</t>
  </si>
  <si>
    <t>Наименование показателя бюджетной классификации</t>
  </si>
  <si>
    <t>Общегосударственные вопросы</t>
  </si>
  <si>
    <t>0102</t>
  </si>
  <si>
    <t>Президент республики и глава администрации субъекта Российской Федерации</t>
  </si>
  <si>
    <t>0104</t>
  </si>
  <si>
    <t>( рублей)</t>
  </si>
  <si>
    <t>0503</t>
  </si>
  <si>
    <t>0100</t>
  </si>
  <si>
    <t>0203</t>
  </si>
  <si>
    <t>Физкультура и спорт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</si>
  <si>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</si>
  <si>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</si>
  <si>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</si>
  <si>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</si>
  <si>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</si>
  <si>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0300</t>
  </si>
  <si>
    <t>Национальная оборона</t>
  </si>
  <si>
    <t>0200</t>
  </si>
  <si>
    <t>Благоустройство</t>
  </si>
  <si>
    <t>Культура, кинематография, средства массовой информации</t>
  </si>
  <si>
    <t>Здравоохранение, физическая культура и спорт</t>
  </si>
  <si>
    <t>Социальная политика</t>
  </si>
  <si>
    <t>1000</t>
  </si>
  <si>
    <t>Социальное обеспечение населения</t>
  </si>
  <si>
    <t>Мобилизационная и вневойсковая подготовка</t>
  </si>
  <si>
    <t>Приложение  2</t>
  </si>
  <si>
    <t>№                  строки</t>
  </si>
  <si>
    <t>Резервные фонды местных администраций</t>
  </si>
  <si>
    <t>МЕЖБЮДЖЕТНЫЕ ТРАНСФЕРТЫ</t>
  </si>
  <si>
    <t>Иные межбюджетные трансферты</t>
  </si>
  <si>
    <t xml:space="preserve">ИТОГО: </t>
  </si>
  <si>
    <t>0107</t>
  </si>
  <si>
    <t>Обеспечение проведения выборов и референдумов</t>
  </si>
  <si>
    <t>Восточенского сельского Совета депутатов</t>
  </si>
  <si>
    <t xml:space="preserve">"Об исполнении бюджета Восточенского </t>
  </si>
  <si>
    <t xml:space="preserve">сельсовета  Краснотуранского района </t>
  </si>
  <si>
    <t>0310</t>
  </si>
  <si>
    <t>0700</t>
  </si>
  <si>
    <t>0707</t>
  </si>
  <si>
    <t>Образование</t>
  </si>
  <si>
    <t>Молодежная политика и оздоровление детей</t>
  </si>
  <si>
    <t>1100</t>
  </si>
  <si>
    <t>1101</t>
  </si>
  <si>
    <t>за 2012 год"</t>
  </si>
  <si>
    <t>Распределение расходов  бюджета поселения по разделам и подразделам                                                             классификации расходов бюджетов Российской Федерации                                                                                                                     Восточенского сельсовета Краснотуранского района за 2012 год</t>
  </si>
  <si>
    <t>Сумма                          за 2012 год</t>
  </si>
  <si>
    <t>0111</t>
  </si>
  <si>
    <t>0113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</si>
  <si>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</si>
  <si>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</si>
  <si>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</si>
  <si>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</si>
  <si>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экономике</t>
  </si>
  <si>
    <t>0412</t>
  </si>
  <si>
    <t>к  решению № 54-116-р от 06.06.2013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</si>
</sst>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;\ "/>
    <numFmt numFmtId="165" formatCode="#,##0.0;\-#,##0.0;\ "/>
    <numFmt numFmtId="166" formatCode="#,##0;\-#,##0;\ "/>
    <numFmt numFmtId="167" formatCode="#,##0.0"/>
    <numFmt numFmtId="168" formatCode="[$-F400]h:mm:ss\ AM/PM"/>
    <numFmt numFmtId="169" formatCode="#,##0.00&quot;р.&quot;"/>
    <numFmt numFmtId="170" formatCode="[$-FC19]d\ mmmm\ yyyy\ &quot;г.&quot;"/>
    <numFmt numFmtId="171" formatCode="#,##0_ ;[Red]\-#,##0\ 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</numFmts>
  <fonts count="41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color indexed="8"/>
      <name val="Times New Roman Cyr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/>
    </xf>
    <xf numFmtId="2" fontId="4" fillId="0" borderId="1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Fill="1" applyBorder="1" applyAlignment="1">
      <alignment horizontal="right" vertical="center" wrapText="1"/>
    </xf>
    <xf numFmtId="0" fontId="6" fillId="0" borderId="11" xfId="0" applyNumberFormat="1" applyFont="1" applyFill="1" applyBorder="1" applyAlignment="1">
      <alignment horizontal="right" vertical="center" wrapText="1"/>
    </xf>
    <xf numFmtId="44" fontId="6" fillId="0" borderId="12" xfId="42" applyFont="1" applyFill="1" applyBorder="1" applyAlignment="1">
      <alignment horizontal="left" vertical="center" wrapText="1"/>
    </xf>
    <xf numFmtId="44" fontId="6" fillId="0" borderId="13" xfId="42" applyFont="1" applyFill="1" applyBorder="1" applyAlignment="1">
      <alignment horizontal="left" vertical="center" wrapText="1"/>
    </xf>
    <xf numFmtId="44" fontId="6" fillId="0" borderId="11" xfId="42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view="pageBreakPreview" zoomScaleNormal="75" zoomScaleSheetLayoutView="100" zoomScalePageLayoutView="0" workbookViewId="0" topLeftCell="A1">
      <selection activeCell="H6" sqref="H6"/>
    </sheetView>
  </sheetViews>
  <sheetFormatPr defaultColWidth="9.125" defaultRowHeight="12.75"/>
  <cols>
    <col min="1" max="1" width="9.50390625" style="4" customWidth="1"/>
    <col min="2" max="3" width="13.125" style="4" customWidth="1"/>
    <col min="4" max="4" width="37.125" style="1" customWidth="1"/>
    <col min="5" max="5" width="15.625" style="1" customWidth="1"/>
    <col min="6" max="6" width="13.125" style="1" customWidth="1"/>
    <col min="7" max="7" width="14.50390625" style="12" customWidth="1"/>
    <col min="8" max="16384" width="9.125" style="1" customWidth="1"/>
  </cols>
  <sheetData>
    <row r="1" spans="4:7" ht="15">
      <c r="D1" s="24"/>
      <c r="E1" s="24" t="s">
        <v>33</v>
      </c>
      <c r="G1" s="24"/>
    </row>
    <row r="2" spans="4:7" ht="15">
      <c r="D2" s="24"/>
      <c r="E2" s="24" t="s">
        <v>62</v>
      </c>
      <c r="F2" s="24"/>
      <c r="G2" s="24"/>
    </row>
    <row r="3" spans="4:7" ht="15">
      <c r="D3" s="24"/>
      <c r="E3" s="24" t="s">
        <v>41</v>
      </c>
      <c r="G3" s="23"/>
    </row>
    <row r="4" spans="4:7" ht="15">
      <c r="D4" s="24"/>
      <c r="E4" s="24" t="s">
        <v>42</v>
      </c>
      <c r="G4" s="23"/>
    </row>
    <row r="5" spans="4:7" ht="15">
      <c r="D5" s="24"/>
      <c r="E5" s="24" t="s">
        <v>43</v>
      </c>
      <c r="G5" s="23"/>
    </row>
    <row r="6" ht="15">
      <c r="E6" s="1" t="s">
        <v>51</v>
      </c>
    </row>
    <row r="7" spans="1:7" ht="58.5" customHeight="1">
      <c r="A7" s="46" t="s">
        <v>52</v>
      </c>
      <c r="B7" s="46"/>
      <c r="C7" s="46"/>
      <c r="D7" s="46"/>
      <c r="E7" s="46"/>
      <c r="F7" s="46"/>
      <c r="G7" s="46"/>
    </row>
    <row r="8" ht="15">
      <c r="G8" s="11" t="s">
        <v>13</v>
      </c>
    </row>
    <row r="9" spans="1:7" ht="31.5" customHeight="1">
      <c r="A9" s="2" t="s">
        <v>34</v>
      </c>
      <c r="B9" s="47" t="s">
        <v>8</v>
      </c>
      <c r="C9" s="48"/>
      <c r="D9" s="48"/>
      <c r="E9" s="49"/>
      <c r="F9" s="3" t="s">
        <v>0</v>
      </c>
      <c r="G9" s="13" t="s">
        <v>53</v>
      </c>
    </row>
    <row r="10" spans="1:7" ht="15">
      <c r="A10" s="2">
        <v>1</v>
      </c>
      <c r="B10" s="47" t="s">
        <v>6</v>
      </c>
      <c r="C10" s="48"/>
      <c r="D10" s="48"/>
      <c r="E10" s="49"/>
      <c r="F10" s="3" t="s">
        <v>7</v>
      </c>
      <c r="G10" s="5">
        <v>4</v>
      </c>
    </row>
    <row r="11" spans="1:7" ht="15.75" customHeight="1">
      <c r="A11" s="2">
        <v>1</v>
      </c>
      <c r="B11" s="31" t="s">
        <v>9</v>
      </c>
      <c r="C11" s="32"/>
      <c r="D11" s="32"/>
      <c r="E11" s="33"/>
      <c r="F11" s="6" t="s">
        <v>15</v>
      </c>
      <c r="G11" s="17">
        <f>SUM(G12+G13+G15+G16+G17)</f>
        <v>2980362.57</v>
      </c>
    </row>
    <row r="12" spans="1:7" ht="36" customHeight="1">
      <c r="A12" s="2">
        <v>2</v>
      </c>
      <c r="B12" s="28" t="s">
        <v>18</v>
      </c>
      <c r="C12" s="29"/>
      <c r="D12" s="29"/>
      <c r="E12" s="30"/>
      <c r="F12" s="5" t="s">
        <v>10</v>
      </c>
      <c r="G12" s="14">
        <v>371495.88</v>
      </c>
    </row>
    <row r="13" spans="1:7" ht="51" customHeight="1">
      <c r="A13" s="2">
        <v>3</v>
      </c>
      <c r="B13" s="28" t="s">
        <v>19</v>
      </c>
      <c r="C13" s="29"/>
      <c r="D13" s="29"/>
      <c r="E13" s="30"/>
      <c r="F13" s="5" t="s">
        <v>12</v>
      </c>
      <c r="G13" s="14">
        <v>2175798.47</v>
      </c>
    </row>
    <row r="14" spans="1:7" ht="31.5" customHeight="1" hidden="1">
      <c r="A14" s="2">
        <v>5</v>
      </c>
      <c r="B14" s="25"/>
      <c r="C14" s="25"/>
      <c r="D14" s="26" t="s">
        <v>11</v>
      </c>
      <c r="E14" s="26"/>
      <c r="F14" s="5" t="s">
        <v>10</v>
      </c>
      <c r="G14" s="13"/>
    </row>
    <row r="15" spans="1:7" ht="17.25" customHeight="1">
      <c r="A15" s="2">
        <v>4</v>
      </c>
      <c r="B15" s="28" t="s">
        <v>40</v>
      </c>
      <c r="C15" s="29"/>
      <c r="D15" s="29"/>
      <c r="E15" s="30"/>
      <c r="F15" s="5" t="s">
        <v>39</v>
      </c>
      <c r="G15" s="18"/>
    </row>
    <row r="16" spans="1:7" ht="17.25" customHeight="1">
      <c r="A16" s="2">
        <v>5</v>
      </c>
      <c r="B16" s="28" t="s">
        <v>35</v>
      </c>
      <c r="C16" s="29"/>
      <c r="D16" s="29"/>
      <c r="E16" s="30"/>
      <c r="F16" s="5" t="s">
        <v>54</v>
      </c>
      <c r="G16" s="18">
        <v>3600</v>
      </c>
    </row>
    <row r="17" spans="1:7" ht="17.25" customHeight="1">
      <c r="A17" s="2">
        <v>6</v>
      </c>
      <c r="B17" s="28" t="s">
        <v>20</v>
      </c>
      <c r="C17" s="29"/>
      <c r="D17" s="29"/>
      <c r="E17" s="30"/>
      <c r="F17" s="5" t="s">
        <v>55</v>
      </c>
      <c r="G17" s="18">
        <v>429468.22</v>
      </c>
    </row>
    <row r="18" spans="1:7" ht="17.25" customHeight="1">
      <c r="A18" s="2">
        <v>7</v>
      </c>
      <c r="B18" s="31" t="s">
        <v>24</v>
      </c>
      <c r="C18" s="32"/>
      <c r="D18" s="32"/>
      <c r="E18" s="33"/>
      <c r="F18" s="6" t="s">
        <v>25</v>
      </c>
      <c r="G18" s="15">
        <f>SUM(G19)</f>
        <v>66305</v>
      </c>
    </row>
    <row r="19" spans="1:7" ht="17.25" customHeight="1">
      <c r="A19" s="2">
        <v>8</v>
      </c>
      <c r="B19" s="43" t="s">
        <v>32</v>
      </c>
      <c r="C19" s="44"/>
      <c r="D19" s="44"/>
      <c r="E19" s="45"/>
      <c r="F19" s="5" t="s">
        <v>16</v>
      </c>
      <c r="G19" s="14">
        <v>66305</v>
      </c>
    </row>
    <row r="20" spans="1:7" ht="33.75" customHeight="1">
      <c r="A20" s="2">
        <v>9</v>
      </c>
      <c r="B20" s="31" t="s">
        <v>21</v>
      </c>
      <c r="C20" s="32"/>
      <c r="D20" s="32"/>
      <c r="E20" s="33"/>
      <c r="F20" s="6" t="s">
        <v>23</v>
      </c>
      <c r="G20" s="15">
        <f>SUM(G21)</f>
        <v>62170</v>
      </c>
    </row>
    <row r="21" spans="1:7" ht="34.5" customHeight="1">
      <c r="A21" s="2">
        <v>10</v>
      </c>
      <c r="B21" s="28" t="s">
        <v>22</v>
      </c>
      <c r="C21" s="29"/>
      <c r="D21" s="29"/>
      <c r="E21" s="30"/>
      <c r="F21" s="5" t="s">
        <v>44</v>
      </c>
      <c r="G21" s="14">
        <v>62170</v>
      </c>
    </row>
    <row r="22" spans="1:7" ht="18.75" customHeight="1">
      <c r="A22" s="2">
        <v>11</v>
      </c>
      <c r="B22" s="31" t="s">
        <v>56</v>
      </c>
      <c r="C22" s="32"/>
      <c r="D22" s="32"/>
      <c r="E22" s="33"/>
      <c r="F22" s="6" t="s">
        <v>57</v>
      </c>
      <c r="G22" s="15">
        <f>G23+G24</f>
        <v>58472.4</v>
      </c>
    </row>
    <row r="23" spans="1:7" ht="16.5" customHeight="1">
      <c r="A23" s="2">
        <v>12</v>
      </c>
      <c r="B23" s="28" t="s">
        <v>58</v>
      </c>
      <c r="C23" s="29"/>
      <c r="D23" s="29"/>
      <c r="E23" s="30"/>
      <c r="F23" s="5" t="s">
        <v>59</v>
      </c>
      <c r="G23" s="18">
        <v>53422.4</v>
      </c>
    </row>
    <row r="24" spans="1:7" ht="16.5" customHeight="1">
      <c r="A24" s="2">
        <v>13</v>
      </c>
      <c r="B24" s="40" t="s">
        <v>60</v>
      </c>
      <c r="C24" s="41"/>
      <c r="D24" s="41"/>
      <c r="E24" s="42"/>
      <c r="F24" s="5" t="s">
        <v>61</v>
      </c>
      <c r="G24" s="18">
        <v>5050</v>
      </c>
    </row>
    <row r="25" spans="1:7" ht="16.5" customHeight="1">
      <c r="A25" s="2">
        <v>13</v>
      </c>
      <c r="B25" s="37" t="s">
        <v>1</v>
      </c>
      <c r="C25" s="38"/>
      <c r="D25" s="38"/>
      <c r="E25" s="39"/>
      <c r="F25" s="6" t="s">
        <v>2</v>
      </c>
      <c r="G25" s="27">
        <f>G26</f>
        <v>635368.23</v>
      </c>
    </row>
    <row r="26" spans="1:7" ht="16.5" customHeight="1">
      <c r="A26" s="2">
        <v>14</v>
      </c>
      <c r="B26" s="28" t="s">
        <v>26</v>
      </c>
      <c r="C26" s="29"/>
      <c r="D26" s="29"/>
      <c r="E26" s="30"/>
      <c r="F26" s="5" t="s">
        <v>14</v>
      </c>
      <c r="G26" s="18">
        <v>635368.23</v>
      </c>
    </row>
    <row r="27" spans="1:7" ht="16.5" customHeight="1">
      <c r="A27" s="2">
        <v>15</v>
      </c>
      <c r="B27" s="31" t="s">
        <v>47</v>
      </c>
      <c r="C27" s="32"/>
      <c r="D27" s="32"/>
      <c r="E27" s="33"/>
      <c r="F27" s="5" t="s">
        <v>45</v>
      </c>
      <c r="G27" s="27">
        <f>G28</f>
        <v>28258.64</v>
      </c>
    </row>
    <row r="28" spans="1:7" ht="16.5" customHeight="1">
      <c r="A28" s="2">
        <v>16</v>
      </c>
      <c r="B28" s="28" t="s">
        <v>48</v>
      </c>
      <c r="C28" s="29"/>
      <c r="D28" s="29"/>
      <c r="E28" s="30"/>
      <c r="F28" s="5" t="s">
        <v>46</v>
      </c>
      <c r="G28" s="18">
        <v>28258.64</v>
      </c>
    </row>
    <row r="29" spans="1:7" ht="15.75" customHeight="1">
      <c r="A29" s="2">
        <v>17</v>
      </c>
      <c r="B29" s="31" t="s">
        <v>27</v>
      </c>
      <c r="C29" s="32"/>
      <c r="D29" s="32"/>
      <c r="E29" s="33"/>
      <c r="F29" s="6" t="s">
        <v>3</v>
      </c>
      <c r="G29" s="15">
        <f>SUM(G30)</f>
        <v>3670406.42</v>
      </c>
    </row>
    <row r="30" spans="1:7" ht="20.25" customHeight="1">
      <c r="A30" s="2">
        <v>18</v>
      </c>
      <c r="B30" s="28" t="s">
        <v>4</v>
      </c>
      <c r="C30" s="29"/>
      <c r="D30" s="29"/>
      <c r="E30" s="30"/>
      <c r="F30" s="5" t="s">
        <v>5</v>
      </c>
      <c r="G30" s="18">
        <v>3670406.42</v>
      </c>
    </row>
    <row r="31" spans="1:7" ht="15.75" customHeight="1">
      <c r="A31" s="2">
        <v>19</v>
      </c>
      <c r="B31" s="31" t="s">
        <v>28</v>
      </c>
      <c r="C31" s="32"/>
      <c r="D31" s="32"/>
      <c r="E31" s="33"/>
      <c r="F31" s="6" t="s">
        <v>49</v>
      </c>
      <c r="G31" s="15">
        <f>SUM(G32)</f>
        <v>44963.8</v>
      </c>
    </row>
    <row r="32" spans="1:7" ht="18.75" customHeight="1">
      <c r="A32" s="2">
        <v>20</v>
      </c>
      <c r="B32" s="28" t="s">
        <v>17</v>
      </c>
      <c r="C32" s="29"/>
      <c r="D32" s="29"/>
      <c r="E32" s="30"/>
      <c r="F32" s="5" t="s">
        <v>50</v>
      </c>
      <c r="G32" s="14">
        <v>44963.8</v>
      </c>
    </row>
    <row r="33" spans="1:7" ht="15.75" customHeight="1">
      <c r="A33" s="2">
        <v>21</v>
      </c>
      <c r="B33" s="31" t="s">
        <v>29</v>
      </c>
      <c r="C33" s="32"/>
      <c r="D33" s="32"/>
      <c r="E33" s="33"/>
      <c r="F33" s="6" t="s">
        <v>30</v>
      </c>
      <c r="G33" s="15">
        <f>SUM(G34)</f>
        <v>61538</v>
      </c>
    </row>
    <row r="34" spans="1:7" ht="15.75" customHeight="1">
      <c r="A34" s="2">
        <v>22</v>
      </c>
      <c r="B34" s="28" t="s">
        <v>31</v>
      </c>
      <c r="C34" s="29"/>
      <c r="D34" s="29"/>
      <c r="E34" s="30"/>
      <c r="F34" s="2">
        <v>1003</v>
      </c>
      <c r="G34" s="14">
        <v>61538</v>
      </c>
    </row>
    <row r="35" spans="1:7" s="20" customFormat="1" ht="15.75" customHeight="1">
      <c r="A35" s="22">
        <v>23</v>
      </c>
      <c r="B35" s="31" t="s">
        <v>36</v>
      </c>
      <c r="C35" s="32"/>
      <c r="D35" s="32"/>
      <c r="E35" s="33"/>
      <c r="F35" s="19">
        <v>1400</v>
      </c>
      <c r="G35" s="15">
        <f>SUM(G36)</f>
        <v>205433.06</v>
      </c>
    </row>
    <row r="36" spans="1:7" ht="15.75" customHeight="1">
      <c r="A36" s="2">
        <v>24</v>
      </c>
      <c r="B36" s="28" t="s">
        <v>37</v>
      </c>
      <c r="C36" s="29"/>
      <c r="D36" s="29"/>
      <c r="E36" s="30"/>
      <c r="F36" s="2">
        <v>1403</v>
      </c>
      <c r="G36" s="14">
        <v>205433.06</v>
      </c>
    </row>
    <row r="37" spans="1:7" ht="16.5" customHeight="1">
      <c r="A37" s="21"/>
      <c r="B37" s="34" t="s">
        <v>38</v>
      </c>
      <c r="C37" s="35"/>
      <c r="D37" s="35"/>
      <c r="E37" s="36"/>
      <c r="F37" s="6"/>
      <c r="G37" s="15">
        <f>G11+G18+G20+G22+G25+G27+G29+G31+G33+G35</f>
        <v>7813278.12</v>
      </c>
    </row>
    <row r="38" spans="1:7" ht="18.75" customHeight="1">
      <c r="A38" s="7"/>
      <c r="B38" s="7"/>
      <c r="C38" s="7"/>
      <c r="D38" s="9"/>
      <c r="E38" s="9"/>
      <c r="F38" s="10"/>
      <c r="G38" s="16"/>
    </row>
    <row r="39" spans="1:7" ht="18.75" customHeight="1">
      <c r="A39" s="7"/>
      <c r="B39" s="7"/>
      <c r="C39" s="7"/>
      <c r="D39" s="9"/>
      <c r="E39" s="9"/>
      <c r="F39" s="10"/>
      <c r="G39" s="16"/>
    </row>
    <row r="40" spans="1:7" ht="18.75" customHeight="1">
      <c r="A40" s="7"/>
      <c r="B40" s="7"/>
      <c r="C40" s="7"/>
      <c r="D40" s="9"/>
      <c r="E40" s="9"/>
      <c r="F40" s="10"/>
      <c r="G40" s="16"/>
    </row>
    <row r="41" spans="1:7" ht="18.75" customHeight="1">
      <c r="A41" s="7"/>
      <c r="B41" s="7"/>
      <c r="C41" s="7"/>
      <c r="D41" s="9"/>
      <c r="E41" s="9"/>
      <c r="F41" s="10"/>
      <c r="G41" s="16"/>
    </row>
    <row r="42" spans="1:5" ht="18.75" customHeight="1">
      <c r="A42" s="7"/>
      <c r="B42" s="7"/>
      <c r="C42" s="7"/>
      <c r="D42" s="8"/>
      <c r="E42" s="8"/>
    </row>
    <row r="43" spans="1:3" ht="18.75" customHeight="1">
      <c r="A43" s="7"/>
      <c r="B43" s="7"/>
      <c r="C43" s="7"/>
    </row>
    <row r="44" spans="1:3" ht="18.75" customHeight="1">
      <c r="A44" s="7"/>
      <c r="B44" s="7"/>
      <c r="C44" s="7"/>
    </row>
    <row r="45" spans="1:3" ht="18" customHeight="1">
      <c r="A45" s="7"/>
      <c r="B45" s="7"/>
      <c r="C45" s="7"/>
    </row>
  </sheetData>
  <sheetProtection/>
  <mergeCells count="29">
    <mergeCell ref="A7:G7"/>
    <mergeCell ref="B9:E9"/>
    <mergeCell ref="B10:E10"/>
    <mergeCell ref="B11:E11"/>
    <mergeCell ref="B17:E17"/>
    <mergeCell ref="B18:E18"/>
    <mergeCell ref="B19:E19"/>
    <mergeCell ref="B20:E20"/>
    <mergeCell ref="B12:E12"/>
    <mergeCell ref="B13:E13"/>
    <mergeCell ref="B15:E15"/>
    <mergeCell ref="B16:E16"/>
    <mergeCell ref="B21:E21"/>
    <mergeCell ref="B22:E22"/>
    <mergeCell ref="B23:E23"/>
    <mergeCell ref="B29:E29"/>
    <mergeCell ref="B26:E26"/>
    <mergeCell ref="B25:E25"/>
    <mergeCell ref="B27:E27"/>
    <mergeCell ref="B28:E28"/>
    <mergeCell ref="B24:E24"/>
    <mergeCell ref="B34:E34"/>
    <mergeCell ref="B35:E35"/>
    <mergeCell ref="B36:E36"/>
    <mergeCell ref="B37:E37"/>
    <mergeCell ref="B30:E30"/>
    <mergeCell ref="B31:E31"/>
    <mergeCell ref="B32:E32"/>
    <mergeCell ref="B33:E33"/>
  </mergeCells>
  <printOptions/>
  <pageMargins left="0.984251968503937" right="0.3937007874015748" top="0.5905511811023623" bottom="0.5511811023622047" header="0.35433070866141736" footer="0.2362204724409449"/>
  <pageSetup firstPageNumber="31" useFirstPageNumber="1" horizontalDpi="600" verticalDpi="600" orientation="portrait" paperSize="9" scale="77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student-3</cp:lastModifiedBy>
  <cp:lastPrinted>2013-05-31T05:31:50Z</cp:lastPrinted>
  <dcterms:created xsi:type="dcterms:W3CDTF">2004-11-17T04:58:30Z</dcterms:created>
  <dcterms:modified xsi:type="dcterms:W3CDTF">2013-07-22T06:46:41Z</dcterms:modified>
  <cp:category/>
  <cp:version/>
  <cp:contentType/>
  <cp:contentStatus/>
</cp:coreProperties>
</file>